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530" tabRatio="912" activeTab="1"/>
  </bookViews>
  <sheets>
    <sheet name="表紙" sheetId="52" r:id="rId1"/>
    <sheet name="提出書類一覧" sheetId="154" r:id="rId2"/>
    <sheet name="様式第1号" sheetId="1" r:id="rId3"/>
    <sheet name="様式第11号別紙1" sheetId="15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?_" localSheetId="3">[1]ｺﾋﾟｰc!#REF!</definedName>
    <definedName name="_?_">[1]ｺﾋﾟｰc!#REF!</definedName>
    <definedName name="_______TA1" localSheetId="3">#REF!</definedName>
    <definedName name="_______TA1">#REF!</definedName>
    <definedName name="______TA1" localSheetId="3">#REF!</definedName>
    <definedName name="______TA1">#REF!</definedName>
    <definedName name="_____TA1" localSheetId="3">#REF!</definedName>
    <definedName name="_____TA1">#REF!</definedName>
    <definedName name="____TA1" localSheetId="3">#REF!</definedName>
    <definedName name="____TA1">#REF!</definedName>
    <definedName name="___TA1" localSheetId="3">#REF!</definedName>
    <definedName name="___TA1">#REF!</definedName>
    <definedName name="__HAS100" localSheetId="3">[2]新ﾊﾟｯｹｰｼﾞ単価表!#REF!</definedName>
    <definedName name="__HAS100">[2]新ﾊﾟｯｹｰｼﾞ単価表!#REF!</definedName>
    <definedName name="__HAS30" localSheetId="3">[2]新ﾊﾟｯｹｰｼﾞ単価表!#REF!</definedName>
    <definedName name="__HAS30">[2]新ﾊﾟｯｹｰｼﾞ単価表!#REF!</definedName>
    <definedName name="__TA1" localSheetId="3">#REF!</definedName>
    <definedName name="__TA1">#REF!</definedName>
    <definedName name="_BORDERSOFF__PA" localSheetId="3">[1]ｺﾋﾟｰc!#REF!</definedName>
    <definedName name="_BORDERSOFF__PA">[1]ｺﾋﾟｰc!#REF!</definedName>
    <definedName name="_Fill" localSheetId="3" hidden="1">#REF!</definedName>
    <definedName name="_Fill" hidden="1">#REF!</definedName>
    <definedName name="_xlnm._FilterDatabase" localSheetId="3" hidden="1">#REF!</definedName>
    <definedName name="_xlnm._FilterDatabase" hidden="1">#REF!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L__DEL___">#N/A</definedName>
    <definedName name="_OPEN__CON__W_" localSheetId="3">[1]ｺﾋﾟｰc!#REF!</definedName>
    <definedName name="_OPEN__CON__W_">[1]ｺﾋﾟｰc!#REF!</definedName>
    <definedName name="_Order1" hidden="1">0</definedName>
    <definedName name="_Order2" hidden="1">255</definedName>
    <definedName name="_Sort" localSheetId="3" hidden="1">#REF!</definedName>
    <definedName name="_Sort" hidden="1">#REF!</definedName>
    <definedName name="_TA1" localSheetId="3">#REF!</definedName>
    <definedName name="_TA1">#REF!</definedName>
    <definedName name="_WRITE__CHAR_27" localSheetId="3">[1]ｺﾋﾟｰc!#REF!</definedName>
    <definedName name="_WRITE__CHAR_27">[1]ｺﾋﾟｰc!#REF!</definedName>
    <definedName name="_WXD_" localSheetId="3">[1]ｺﾋﾟｰc!#REF!</definedName>
    <definedName name="_WXD_">[1]ｺﾋﾟｰc!#REF!</definedName>
    <definedName name="_WXH_" localSheetId="3">[1]ｺﾋﾟｰc!#REF!</definedName>
    <definedName name="_WXH_">[1]ｺﾋﾟｰc!#REF!</definedName>
    <definedName name="_画面1_" localSheetId="3">[1]ｺﾋﾟｰc!#REF!</definedName>
    <definedName name="_画面1_">[1]ｺﾋﾟｰc!#REF!</definedName>
    <definedName name="\????" localSheetId="3">[3]ｺﾋﾟｰc!#REF!</definedName>
    <definedName name="\????">[3]ｺﾋﾟｰc!#REF!</definedName>
    <definedName name="\0" localSheetId="3">[3]ｺﾋﾟｰc!#REF!</definedName>
    <definedName name="\0">[3]ｺﾋﾟｰc!#REF!</definedName>
    <definedName name="\A" localSheetId="3">#REF!</definedName>
    <definedName name="\A">#REF!</definedName>
    <definedName name="\B" localSheetId="3">#REF!</definedName>
    <definedName name="\B">#REF!</definedName>
    <definedName name="\C" localSheetId="3">#REF!</definedName>
    <definedName name="\C">#REF!</definedName>
    <definedName name="\d" localSheetId="3">[3]ｺﾋﾟｰc!#REF!</definedName>
    <definedName name="\d">[3]ｺﾋﾟｰc!#REF!</definedName>
    <definedName name="\e" localSheetId="3">[3]ｺﾋﾟｰc!#REF!</definedName>
    <definedName name="\e">[3]ｺﾋﾟｰc!#REF!</definedName>
    <definedName name="\f" localSheetId="3">[3]ｺﾋﾟｰc!#REF!</definedName>
    <definedName name="\f">[3]ｺﾋﾟｰc!#REF!</definedName>
    <definedName name="\g" localSheetId="3">[3]ｺﾋﾟｰc!#REF!</definedName>
    <definedName name="\g">[3]ｺﾋﾟｰc!#REF!</definedName>
    <definedName name="\h" localSheetId="3">[3]ｺﾋﾟｰc!#REF!</definedName>
    <definedName name="\h">[3]ｺﾋﾟｰc!#REF!</definedName>
    <definedName name="\i" localSheetId="3">[3]ｺﾋﾟｰc!#REF!</definedName>
    <definedName name="\i">[3]ｺﾋﾟｰc!#REF!</definedName>
    <definedName name="\j" localSheetId="3">[3]ｺﾋﾟｰc!#REF!</definedName>
    <definedName name="\j">[3]ｺﾋﾟｰc!#REF!</definedName>
    <definedName name="\k" localSheetId="3">[3]ｺﾋﾟｰc!#REF!</definedName>
    <definedName name="\k">[3]ｺﾋﾟｰc!#REF!</definedName>
    <definedName name="\l" localSheetId="3">[3]ｺﾋﾟｰc!#REF!</definedName>
    <definedName name="\l">[3]ｺﾋﾟｰc!#REF!</definedName>
    <definedName name="\m" localSheetId="3">[3]ｺﾋﾟｰc!#REF!</definedName>
    <definedName name="\m">[3]ｺﾋﾟｰc!#REF!</definedName>
    <definedName name="\n" localSheetId="3">[3]ｺﾋﾟｰc!#REF!</definedName>
    <definedName name="\n">[3]ｺﾋﾟｰc!#REF!</definedName>
    <definedName name="\o" localSheetId="3">[3]ｺﾋﾟｰc!#REF!</definedName>
    <definedName name="\o">[3]ｺﾋﾟｰc!#REF!</definedName>
    <definedName name="\p" localSheetId="3">[3]ｺﾋﾟｰc!#REF!</definedName>
    <definedName name="\p">[3]ｺﾋﾟｰc!#REF!</definedName>
    <definedName name="\q" localSheetId="3">[3]ｺﾋﾟｰc!#REF!</definedName>
    <definedName name="\q">[3]ｺﾋﾟｰc!#REF!</definedName>
    <definedName name="\r" localSheetId="3">[3]ｺﾋﾟｰc!#REF!</definedName>
    <definedName name="\r">[3]ｺﾋﾟｰc!#REF!</definedName>
    <definedName name="\s" localSheetId="3">[3]ｺﾋﾟｰc!#REF!</definedName>
    <definedName name="\s">[3]ｺﾋﾟｰc!#REF!</definedName>
    <definedName name="\t" localSheetId="3">[3]ｺﾋﾟｰc!#REF!</definedName>
    <definedName name="\t">[3]ｺﾋﾟｰc!#REF!</definedName>
    <definedName name="\u" localSheetId="3">[3]ｺﾋﾟｰc!#REF!</definedName>
    <definedName name="\u">[3]ｺﾋﾟｰc!#REF!</definedName>
    <definedName name="\v" localSheetId="3">[3]ｺﾋﾟｰc!#REF!</definedName>
    <definedName name="\v">[3]ｺﾋﾟｰc!#REF!</definedName>
    <definedName name="\w" localSheetId="3">[3]ｺﾋﾟｰc!#REF!</definedName>
    <definedName name="\w">[3]ｺﾋﾟｰc!#REF!</definedName>
    <definedName name="\x" localSheetId="3">[3]ｺﾋﾟｰc!#REF!</definedName>
    <definedName name="\x">[3]ｺﾋﾟｰc!#REF!</definedName>
    <definedName name="\y" localSheetId="3">[3]ｺﾋﾟｰc!#REF!</definedName>
    <definedName name="\y">[3]ｺﾋﾟｰc!#REF!</definedName>
    <definedName name="\z" localSheetId="3">[3]ｺﾋﾟｰc!#REF!</definedName>
    <definedName name="\z">[3]ｺﾋﾟｰc!#REF!</definedName>
    <definedName name="◎施設名称" localSheetId="3">#REF!</definedName>
    <definedName name="◎施設名称">#REF!</definedName>
    <definedName name="①日運転時間後" localSheetId="3">#REF!</definedName>
    <definedName name="①日運転時間後">#REF!</definedName>
    <definedName name="①日運転時間後平均" localSheetId="3">#REF!</definedName>
    <definedName name="①日運転時間後平均">#REF!</definedName>
    <definedName name="①日消費電力量" localSheetId="3">#REF!</definedName>
    <definedName name="①日消費電力量">#REF!</definedName>
    <definedName name="①日焼却量" localSheetId="3">#REF!</definedName>
    <definedName name="①日焼却量">#REF!</definedName>
    <definedName name="①日当たり消費電力量後1日目" localSheetId="3">#REF!</definedName>
    <definedName name="①日当たり消費電力量後1日目">#REF!</definedName>
    <definedName name="①日当たり消費電力量後2日目" localSheetId="3">#REF!</definedName>
    <definedName name="①日当たり消費電力量後2日目">#REF!</definedName>
    <definedName name="①日当たり焼却量後1日目" localSheetId="3">#REF!</definedName>
    <definedName name="①日当たり焼却量後1日目">#REF!</definedName>
    <definedName name="①日当たり焼却量後2日目" localSheetId="3">#REF!</definedName>
    <definedName name="①日当たり焼却量後2日目">#REF!</definedName>
    <definedName name="①日当たり焼却量後平均" localSheetId="3">#REF!</definedName>
    <definedName name="①日当たり焼却量後平均">#REF!</definedName>
    <definedName name="①日熱利用量" localSheetId="3">#REF!</definedName>
    <definedName name="①日熱利用量">#REF!</definedName>
    <definedName name="①日燃焼消費量" localSheetId="3">#REF!</definedName>
    <definedName name="①日燃焼消費量">#REF!</definedName>
    <definedName name="①日燃焼消費量後2日目" localSheetId="3">#REF!</definedName>
    <definedName name="①日燃焼消費量後2日目">#REF!</definedName>
    <definedName name="①日燃料消費量後1日目" localSheetId="3">#REF!</definedName>
    <definedName name="①日燃料消費量後1日目">#REF!</definedName>
    <definedName name="①日発電電力量後1日目" localSheetId="3">#REF!</definedName>
    <definedName name="①日発電電力量後1日目">#REF!</definedName>
    <definedName name="①日発電電力量後2日目" localSheetId="3">#REF!</definedName>
    <definedName name="①日発電電力量後2日目">#REF!</definedName>
    <definedName name="aa" localSheetId="3">#REF!</definedName>
    <definedName name="aa">#REF!</definedName>
    <definedName name="aaa" localSheetId="3">#REF!</definedName>
    <definedName name="aaa">#REF!</definedName>
    <definedName name="anscount" hidden="1">1</definedName>
    <definedName name="AnSｼﾘｰｽﾞ" localSheetId="3">[2]Melsec単価表!#REF!</definedName>
    <definedName name="AnSｼﾘｰｽﾞ">[2]Melsec単価表!#REF!</definedName>
    <definedName name="AnU_AnA_AnNｼﾘｰｽﾞ" localSheetId="3">[2]Melsec単価表!#REF!</definedName>
    <definedName name="AnU_AnA_AnNｼﾘｰｽﾞ">[2]Melsec単価表!#REF!</definedName>
    <definedName name="Area" localSheetId="3">#REF!</definedName>
    <definedName name="Area">#REF!</definedName>
    <definedName name="ＣＤ項目">[4]範囲名!$A$2:$A$17</definedName>
    <definedName name="Data" localSheetId="3">#REF!</definedName>
    <definedName name="Data">#REF!</definedName>
    <definedName name="data1">"ピクチャ 25"</definedName>
    <definedName name="data2">"ピクチャ 5"</definedName>
    <definedName name="data42">"ピクチャ 6"</definedName>
    <definedName name="data81">"ピクチャ 5"</definedName>
    <definedName name="data88">"ピクチャ 10"</definedName>
    <definedName name="data91">"ピクチャ 7"</definedName>
    <definedName name="_xlnm.Database" localSheetId="3">#REF!</definedName>
    <definedName name="_xlnm.Database">#REF!</definedName>
    <definedName name="DataEnd" localSheetId="3">#REF!</definedName>
    <definedName name="DataEnd">#REF!</definedName>
    <definedName name="DATE1" localSheetId="3">[3]ｺﾋﾟｰc!#REF!</definedName>
    <definedName name="DATE1">[3]ｺﾋﾟｰc!#REF!</definedName>
    <definedName name="DATE10" localSheetId="3">[3]ｺﾋﾟｰc!#REF!</definedName>
    <definedName name="DATE10">[3]ｺﾋﾟｰc!#REF!</definedName>
    <definedName name="DATE11" localSheetId="3">[3]ｺﾋﾟｰc!#REF!</definedName>
    <definedName name="DATE11">[3]ｺﾋﾟｰc!#REF!</definedName>
    <definedName name="DATE2" localSheetId="3">[3]ｺﾋﾟｰc!#REF!</definedName>
    <definedName name="DATE2">[3]ｺﾋﾟｰc!#REF!</definedName>
    <definedName name="DATE3" localSheetId="3">[3]ｺﾋﾟｰc!#REF!</definedName>
    <definedName name="DATE3">[3]ｺﾋﾟｰc!#REF!</definedName>
    <definedName name="DATE4" localSheetId="3">[3]ｺﾋﾟｰc!#REF!</definedName>
    <definedName name="DATE4">[3]ｺﾋﾟｰc!#REF!</definedName>
    <definedName name="DATE5" localSheetId="3">[3]ｺﾋﾟｰc!#REF!</definedName>
    <definedName name="DATE5">[3]ｺﾋﾟｰc!#REF!</definedName>
    <definedName name="DATE6" localSheetId="3">[3]ｺﾋﾟｰc!#REF!</definedName>
    <definedName name="DATE6">[3]ｺﾋﾟｰc!#REF!</definedName>
    <definedName name="DATE7" localSheetId="3">[3]ｺﾋﾟｰc!#REF!</definedName>
    <definedName name="DATE7">[3]ｺﾋﾟｰc!#REF!</definedName>
    <definedName name="DATE8" localSheetId="3">[3]ｺﾋﾟｰc!#REF!</definedName>
    <definedName name="DATE8">[3]ｺﾋﾟｰc!#REF!</definedName>
    <definedName name="DATE9" localSheetId="3">[3]ｺﾋﾟｰc!#REF!</definedName>
    <definedName name="DATE9">[3]ｺﾋﾟｰc!#REF!</definedName>
    <definedName name="DEO" localSheetId="3">[2]新ﾊﾟｯｹｰｼﾞ単価表!#REF!</definedName>
    <definedName name="DEO">[2]新ﾊﾟｯｹｰｼﾞ単価表!#REF!</definedName>
    <definedName name="DH_し尿3" localSheetId="3">#REF!</definedName>
    <definedName name="DH_し尿3">#REF!</definedName>
    <definedName name="DH_し尿31" localSheetId="3">#REF!</definedName>
    <definedName name="DH_し尿31">#REF!</definedName>
    <definedName name="DH_し尿33" localSheetId="3">#REF!</definedName>
    <definedName name="DH_し尿33">#REF!</definedName>
    <definedName name="DSCR" localSheetId="3">#REF!</definedName>
    <definedName name="DSCR">#REF!</definedName>
    <definedName name="EP__PB面_____壁" localSheetId="3">#REF!</definedName>
    <definedName name="EP__PB面_____壁">#REF!</definedName>
    <definedName name="_xlnm.Extract" localSheetId="3">#REF!</definedName>
    <definedName name="_xlnm.Extract">#REF!</definedName>
    <definedName name="fgg" localSheetId="3">#REF!</definedName>
    <definedName name="fgg">#REF!</definedName>
    <definedName name="furusho" localSheetId="3">#REF!</definedName>
    <definedName name="furusho">#REF!</definedName>
    <definedName name="Gomi_DATA_List" localSheetId="3">#REF!</definedName>
    <definedName name="Gomi_DATA_List">#REF!</definedName>
    <definedName name="GREEN100" localSheetId="3">[2]HAS_DEO!#REF!</definedName>
    <definedName name="GREEN100">[2]HAS_DEO!#REF!</definedName>
    <definedName name="GREEN100有寿命" localSheetId="3">#REF!</definedName>
    <definedName name="GREEN100有寿命">#REF!</definedName>
    <definedName name="GREEN30" localSheetId="3">[2]HAS_DEO!#REF!</definedName>
    <definedName name="GREEN30">[2]HAS_DEO!#REF!</definedName>
    <definedName name="GREEN30有寿命" localSheetId="3">[2]HAS_DEO!#REF!</definedName>
    <definedName name="GREEN30有寿命">[2]HAS_DEO!#REF!</definedName>
    <definedName name="GWH_SW" localSheetId="3">#REF!</definedName>
    <definedName name="GWH_SW">#REF!</definedName>
    <definedName name="GWHパーシャルSW" localSheetId="3">#REF!</definedName>
    <definedName name="GWHパーシャルSW">#REF!</definedName>
    <definedName name="Hyousoku" localSheetId="3">#REF!</definedName>
    <definedName name="Hyousoku">#REF!</definedName>
    <definedName name="HyousokuArea" localSheetId="3">#REF!</definedName>
    <definedName name="HyousokuArea">#REF!</definedName>
    <definedName name="HyousokuEnd" localSheetId="3">#REF!</definedName>
    <definedName name="HyousokuEnd">#REF!</definedName>
    <definedName name="Hyoutou" localSheetId="3">#REF!</definedName>
    <definedName name="Hyoutou">#REF!</definedName>
    <definedName name="JI" localSheetId="3">'[5]比較表（１）'!#REF!</definedName>
    <definedName name="JI">'[5]比較表（１）'!#REF!</definedName>
    <definedName name="k" localSheetId="3">#REF!</definedName>
    <definedName name="k">#REF!</definedName>
    <definedName name="kan">[6]Input表!$P$29:$T$34</definedName>
    <definedName name="kl" localSheetId="3">#REF!</definedName>
    <definedName name="kl">#REF!</definedName>
    <definedName name="l" localSheetId="3">#REF!</definedName>
    <definedName name="l">#REF!</definedName>
    <definedName name="M_ごみ処理" localSheetId="3">#REF!</definedName>
    <definedName name="M_ごみ処理">#REF!</definedName>
    <definedName name="M_し尿関係" localSheetId="3">#REF!</definedName>
    <definedName name="M_し尿関係">#REF!</definedName>
    <definedName name="M_市総括" localSheetId="3">#REF!</definedName>
    <definedName name="M_市総括">#REF!</definedName>
    <definedName name="M_組総括" localSheetId="3">#REF!</definedName>
    <definedName name="M_組総括">#REF!</definedName>
    <definedName name="M_組総括2" localSheetId="3">#REF!</definedName>
    <definedName name="M_組総括2">#REF!</definedName>
    <definedName name="o" localSheetId="3">#REF!</definedName>
    <definedName name="o">#REF!</definedName>
    <definedName name="ＰＡＣ高度処理単価" localSheetId="3">[7]用役費!#REF!</definedName>
    <definedName name="ＰＡＣ高度処理単価">[7]用役費!#REF!</definedName>
    <definedName name="ＰＦマッド" localSheetId="3">[7]用役費!#REF!</definedName>
    <definedName name="ＰＦマッド">[7]用役費!#REF!</definedName>
    <definedName name="ＰＦマッド単価" localSheetId="3">[7]用役費!#REF!</definedName>
    <definedName name="ＰＦマッド単価">[7]用役費!#REF!</definedName>
    <definedName name="PRINNT_TITLEs" localSheetId="3">#REF!</definedName>
    <definedName name="PRINNT_TITLEs">#REF!</definedName>
    <definedName name="Print" localSheetId="3">#REF!</definedName>
    <definedName name="Print">#REF!</definedName>
    <definedName name="_xlnm.Print_Area" localSheetId="0">表紙!$B$1:$J$25</definedName>
    <definedName name="_xlnm.Print_Area" localSheetId="3">#REF!</definedName>
    <definedName name="_xlnm.Print_Area" localSheetId="2">様式第1号!$B$1:$K$62</definedName>
    <definedName name="_xlnm.Print_Area">#REF!</definedName>
    <definedName name="Print_Area_MI" localSheetId="3">#REF!</definedName>
    <definedName name="Print_Area_MI">#REF!</definedName>
    <definedName name="print_Area2" localSheetId="3">#REF!</definedName>
    <definedName name="print_Area2">#REF!</definedName>
    <definedName name="_xlnm.Print_Titles" localSheetId="3">#REF!</definedName>
    <definedName name="_xlnm.Print_Titles">#REF!</definedName>
    <definedName name="PRINT_TITLES_" localSheetId="3">#REF!</definedName>
    <definedName name="PRINT_TITLES_">#REF!</definedName>
    <definedName name="prinTtitles" localSheetId="3">#REF!</definedName>
    <definedName name="prinTtitles">#REF!</definedName>
    <definedName name="PRINTTITLES_" localSheetId="3">#REF!</definedName>
    <definedName name="PRINTTITLES_">#REF!</definedName>
    <definedName name="PureWater12">[8]用役収支!$AA$234</definedName>
    <definedName name="PureWater13">[8]用役収支!$AA$235</definedName>
    <definedName name="PureWater14">[8]用役収支!$AA$236</definedName>
    <definedName name="q" localSheetId="3">#REF!</definedName>
    <definedName name="q">#REF!</definedName>
    <definedName name="RECO1" localSheetId="3">[3]ｺﾋﾟｰc!#REF!</definedName>
    <definedName name="RECO1">[3]ｺﾋﾟｰc!#REF!</definedName>
    <definedName name="RECO2" localSheetId="3">[3]ｺﾋﾟｰc!#REF!</definedName>
    <definedName name="RECO2">[3]ｺﾋﾟｰc!#REF!</definedName>
    <definedName name="RECO3" localSheetId="3">[3]ｺﾋﾟｰc!#REF!</definedName>
    <definedName name="RECO3">[3]ｺﾋﾟｰc!#REF!</definedName>
    <definedName name="RECO4" localSheetId="3">[3]ｺﾋﾟｰc!#REF!</definedName>
    <definedName name="RECO4">[3]ｺﾋﾟｰc!#REF!</definedName>
    <definedName name="RECO5" localSheetId="3">[3]ｺﾋﾟｰc!#REF!</definedName>
    <definedName name="RECO5">[3]ｺﾋﾟｰc!#REF!</definedName>
    <definedName name="RECO6" localSheetId="3">[3]ｺﾋﾟｰc!#REF!</definedName>
    <definedName name="RECO6">[3]ｺﾋﾟｰc!#REF!</definedName>
    <definedName name="RECO7" localSheetId="3">[3]ｺﾋﾟｰc!#REF!</definedName>
    <definedName name="RECO7">[3]ｺﾋﾟｰc!#REF!</definedName>
    <definedName name="RECO8" localSheetId="3">[3]ｺﾋﾟｰc!#REF!</definedName>
    <definedName name="RECO8">[3]ｺﾋﾟｰc!#REF!</definedName>
    <definedName name="RECO9" localSheetId="3">[3]ｺﾋﾟｰc!#REF!</definedName>
    <definedName name="RECO9">[3]ｺﾋﾟｰc!#REF!</definedName>
    <definedName name="SH_SW" localSheetId="3">#REF!</definedName>
    <definedName name="SH_SW">#REF!</definedName>
    <definedName name="SHパーシャルSW" localSheetId="3">#REF!</definedName>
    <definedName name="SHパーシャルSW">#REF!</definedName>
    <definedName name="SWH_SW1" localSheetId="3">#REF!</definedName>
    <definedName name="SWH_SW1">#REF!</definedName>
    <definedName name="SWH_SW2" localSheetId="3">#REF!</definedName>
    <definedName name="SWH_SW2">#REF!</definedName>
    <definedName name="SWH1gs" localSheetId="3">#REF!</definedName>
    <definedName name="SWH1gs">#REF!</definedName>
    <definedName name="SWH1qex" localSheetId="3">#REF!</definedName>
    <definedName name="SWH1qex">#REF!</definedName>
    <definedName name="SWH1qex2" localSheetId="3">#REF!</definedName>
    <definedName name="SWH1qex2">#REF!</definedName>
    <definedName name="SWH1ドレン温度" localSheetId="3">#REF!</definedName>
    <definedName name="SWH1ドレン温度">#REF!</definedName>
    <definedName name="SWH1出口水温" localSheetId="3">#REF!</definedName>
    <definedName name="SWH1出口水温">#REF!</definedName>
    <definedName name="SWH2gs" localSheetId="3">#REF!</definedName>
    <definedName name="SWH2gs">#REF!</definedName>
    <definedName name="SWH2qex" localSheetId="3">#REF!</definedName>
    <definedName name="SWH2qex">#REF!</definedName>
    <definedName name="SWH2qex2" localSheetId="3">#REF!</definedName>
    <definedName name="SWH2qex2">#REF!</definedName>
    <definedName name="SWH2ドレン温度" localSheetId="3">#REF!</definedName>
    <definedName name="SWH2ドレン温度">#REF!</definedName>
    <definedName name="SWH2出口水温" localSheetId="3">#REF!</definedName>
    <definedName name="SWH2出口水温">#REF!</definedName>
    <definedName name="SWHパーシャルSW1" localSheetId="3">#REF!</definedName>
    <definedName name="SWHパーシャルSW1">#REF!</definedName>
    <definedName name="SWHパーシャルSW2" localSheetId="3">#REF!</definedName>
    <definedName name="SWHパーシャルSW2">#REF!</definedName>
    <definedName name="SWHモード" localSheetId="3">#REF!</definedName>
    <definedName name="SWHモード">#REF!</definedName>
    <definedName name="Title" localSheetId="3">#REF!</definedName>
    <definedName name="Title">#REF!</definedName>
    <definedName name="TitleEnglish" localSheetId="3">#REF!</definedName>
    <definedName name="TitleEnglish">#REF!</definedName>
    <definedName name="え３００" localSheetId="3">#REF!</definedName>
    <definedName name="え３００">#REF!</definedName>
    <definedName name="え３４８" localSheetId="3">#REF!</definedName>
    <definedName name="え３４８">#REF!</definedName>
    <definedName name="え500" localSheetId="3">#REF!</definedName>
    <definedName name="え500">#REF!</definedName>
    <definedName name="エージェントフィー" localSheetId="3">#REF!</definedName>
    <definedName name="エージェントフィー">#REF!</definedName>
    <definedName name="お３４８" localSheetId="3">#REF!</definedName>
    <definedName name="お３４８">#REF!</definedName>
    <definedName name="ごみﾄﾝ当たりCO2排出量①" localSheetId="3">#REF!</definedName>
    <definedName name="ごみﾄﾝ当たりCO2排出量①">#REF!</definedName>
    <definedName name="ごみﾄﾝ当たりCO2排出量②" localSheetId="3">#REF!</definedName>
    <definedName name="ごみﾄﾝ当たりCO2排出量②">#REF!</definedName>
    <definedName name="ごみのフロー" localSheetId="3">[9]データ入力!#REF!</definedName>
    <definedName name="ごみのフロー">[9]データ入力!#REF!</definedName>
    <definedName name="し単合">[10]標準排出量による按分比!$A$2,[10]標準排出量による按分比!$B$18:$B$20,[10]標準排出量による按分比!$A$18:$F$31</definedName>
    <definedName name="スラグ売却売上高" localSheetId="3">#REF!</definedName>
    <definedName name="スラグ売却売上高">#REF!</definedName>
    <definedName name="タービンバイパスSW" localSheetId="3">#REF!</definedName>
    <definedName name="タービンバイパスSW">#REF!</definedName>
    <definedName name="タービン排気量" localSheetId="3">#REF!</definedName>
    <definedName name="タービン排気量">#REF!</definedName>
    <definedName name="データ" localSheetId="3">#REF!</definedName>
    <definedName name="データ">#REF!</definedName>
    <definedName name="マクロ訂正" localSheetId="3">[3]ｺﾋﾟｰc!#REF!</definedName>
    <definedName name="マクロ訂正">[3]ｺﾋﾟｰc!#REF!</definedName>
    <definedName name="メタル売却売上高" localSheetId="3">#REF!</definedName>
    <definedName name="メタル売却売上高">#REF!</definedName>
    <definedName name="一般経費" localSheetId="3">#REF!</definedName>
    <definedName name="一般経費">#REF!</definedName>
    <definedName name="印刷1" localSheetId="3">[3]ｺﾋﾟｰc!#REF!</definedName>
    <definedName name="印刷1">[3]ｺﾋﾟｰc!#REF!</definedName>
    <definedName name="印刷2" localSheetId="3">[3]ｺﾋﾟｰc!#REF!</definedName>
    <definedName name="印刷2">[3]ｺﾋﾟｰc!#REF!</definedName>
    <definedName name="運転開始" localSheetId="3">#REF!</definedName>
    <definedName name="運転開始">#REF!</definedName>
    <definedName name="運転時間" localSheetId="3">#REF!</definedName>
    <definedName name="運転時間">#REF!</definedName>
    <definedName name="運転終了" localSheetId="3">#REF!</definedName>
    <definedName name="運転終了">#REF!</definedName>
    <definedName name="運転方法" localSheetId="3">#REF!</definedName>
    <definedName name="運転方法">#REF!</definedName>
    <definedName name="運転炉数" localSheetId="3">#REF!</definedName>
    <definedName name="運転炉数">#REF!</definedName>
    <definedName name="演算値エリア" localSheetId="3">#REF!</definedName>
    <definedName name="演算値エリア">#REF!</definedName>
    <definedName name="画面1" localSheetId="3">[1]ｺﾋﾟｰc!#REF!</definedName>
    <definedName name="画面1">[1]ｺﾋﾟｰc!#REF!</definedName>
    <definedName name="回数1" localSheetId="3">[3]ｺﾋﾟｰc!#REF!</definedName>
    <definedName name="回数1">[3]ｺﾋﾟｰc!#REF!</definedName>
    <definedName name="回数10" localSheetId="3">[3]ｺﾋﾟｰc!#REF!</definedName>
    <definedName name="回数10">[3]ｺﾋﾟｰc!#REF!</definedName>
    <definedName name="回数11" localSheetId="3">[3]ｺﾋﾟｰc!#REF!</definedName>
    <definedName name="回数11">[3]ｺﾋﾟｰc!#REF!</definedName>
    <definedName name="回数2" localSheetId="3">[3]ｺﾋﾟｰc!#REF!</definedName>
    <definedName name="回数2">[3]ｺﾋﾟｰc!#REF!</definedName>
    <definedName name="回数20" localSheetId="3">[3]ｺﾋﾟｰc!#REF!</definedName>
    <definedName name="回数20">[3]ｺﾋﾟｰc!#REF!</definedName>
    <definedName name="回数21" localSheetId="3">[3]ｺﾋﾟｰc!#REF!</definedName>
    <definedName name="回数21">[3]ｺﾋﾟｰc!#REF!</definedName>
    <definedName name="回数3" localSheetId="3">[3]ｺﾋﾟｰc!#REF!</definedName>
    <definedName name="回数3">[3]ｺﾋﾟｰc!#REF!</definedName>
    <definedName name="回数30" localSheetId="3">[3]ｺﾋﾟｰc!#REF!</definedName>
    <definedName name="回数30">[3]ｺﾋﾟｰc!#REF!</definedName>
    <definedName name="回数31" localSheetId="3">[3]ｺﾋﾟｰc!#REF!</definedName>
    <definedName name="回数31">[3]ｺﾋﾟｰc!#REF!</definedName>
    <definedName name="回数4" localSheetId="3">[3]ｺﾋﾟｰc!#REF!</definedName>
    <definedName name="回数4">[3]ｺﾋﾟｰc!#REF!</definedName>
    <definedName name="改良前年間CO2排出量②" localSheetId="3">#REF!</definedName>
    <definedName name="改良前年間CO2排出量②">#REF!</definedName>
    <definedName name="灰出し設備" localSheetId="3">#REF!</definedName>
    <definedName name="灰出し設備">#REF!</definedName>
    <definedName name="監視計装制御設備" localSheetId="3">#REF!</definedName>
    <definedName name="監視計装制御設備">#REF!</definedName>
    <definedName name="基準データ">[6]Input表!$P$15:$S$21</definedName>
    <definedName name="基準データ１">[6]Input表!$P$15:$T$24</definedName>
    <definedName name="基準データ２">[6]Input表!$V$16:$X$24</definedName>
    <definedName name="基点" localSheetId="3">#REF!</definedName>
    <definedName name="基点">#REF!</definedName>
    <definedName name="給水加熱器データ1" localSheetId="3">#REF!</definedName>
    <definedName name="給水加熱器データ1">#REF!</definedName>
    <definedName name="給水加熱器データ2" localSheetId="3">#REF!</definedName>
    <definedName name="給水加熱器データ2">#REF!</definedName>
    <definedName name="給水加熱器計算結果1" localSheetId="3">#REF!</definedName>
    <definedName name="給水加熱器計算結果1">#REF!</definedName>
    <definedName name="給水加熱器計算結果2" localSheetId="3">#REF!</definedName>
    <definedName name="給水加熱器計算結果2">#REF!</definedName>
    <definedName name="給排水設備" localSheetId="3">#REF!</definedName>
    <definedName name="給排水設備">#REF!</definedName>
    <definedName name="金抜き内訳" localSheetId="3">[3]ｺﾋﾟｰc!#REF!</definedName>
    <definedName name="金抜き内訳">[3]ｺﾋﾟｰc!#REF!</definedName>
    <definedName name="金利見直期間" localSheetId="3">[11]前提条件!#REF!</definedName>
    <definedName name="金利見直期間">[11]前提条件!#REF!</definedName>
    <definedName name="繰り返し回数上限" localSheetId="3">#REF!</definedName>
    <definedName name="繰り返し回数上限">#REF!</definedName>
    <definedName name="経費" localSheetId="3">#REF!</definedName>
    <definedName name="経費">#REF!</definedName>
    <definedName name="計算結果" localSheetId="3">#REF!</definedName>
    <definedName name="計算結果">#REF!</definedName>
    <definedName name="計算条件" localSheetId="3">[12]入力!#REF!</definedName>
    <definedName name="計算条件">[12]入力!#REF!</definedName>
    <definedName name="計算対象" localSheetId="3">#REF!</definedName>
    <definedName name="計算対象">#REF!</definedName>
    <definedName name="誤差目標値" localSheetId="3">#REF!</definedName>
    <definedName name="誤差目標値">#REF!</definedName>
    <definedName name="公認会計士費" localSheetId="3">#REF!</definedName>
    <definedName name="公認会計士費">#REF!</definedName>
    <definedName name="工数単価" localSheetId="3">#REF!</definedName>
    <definedName name="工数単価">#REF!</definedName>
    <definedName name="査定" localSheetId="3">#REF!</definedName>
    <definedName name="査定">#REF!</definedName>
    <definedName name="最終年度運転期間" localSheetId="3">#REF!</definedName>
    <definedName name="最終年度運転期間">#REF!</definedName>
    <definedName name="最終頁" localSheetId="3">[3]ｺﾋﾟｰc!#REF!</definedName>
    <definedName name="最終頁">[3]ｺﾋﾟｰc!#REF!</definedName>
    <definedName name="最終頁の数字" localSheetId="3">[3]ｺﾋﾟｰc!#REF!</definedName>
    <definedName name="最終頁の数字">[3]ｺﾋﾟｰc!#REF!</definedName>
    <definedName name="最終頁算出" localSheetId="3">[3]ｺﾋﾟｰc!#REF!</definedName>
    <definedName name="最終頁算出">[3]ｺﾋﾟｰc!#REF!</definedName>
    <definedName name="最終頁表示" localSheetId="3">[3]ｺﾋﾟｰc!#REF!</definedName>
    <definedName name="最終頁表示">[3]ｺﾋﾟｰc!#REF!</definedName>
    <definedName name="材質">[13]基本単価表!$B$7:$D$17</definedName>
    <definedName name="雑設備" localSheetId="3">#REF!</definedName>
    <definedName name="雑設備">#REF!</definedName>
    <definedName name="参考資料様式62" localSheetId="3">#REF!</definedName>
    <definedName name="参考資料様式62">#REF!</definedName>
    <definedName name="残り記号_\M" localSheetId="3">[3]ｺﾋﾟｰc!#REF!</definedName>
    <definedName name="残り記号_\M">[3]ｺﾋﾟｰc!#REF!</definedName>
    <definedName name="使用可能蒸気" localSheetId="3">#REF!</definedName>
    <definedName name="使用可能蒸気">#REF!</definedName>
    <definedName name="使用蒸気" localSheetId="3">#REF!</definedName>
    <definedName name="使用蒸気">#REF!</definedName>
    <definedName name="市中借入金利率">[11]前提条件!$S$66</definedName>
    <definedName name="指定頁検索" localSheetId="3">[3]ｺﾋﾟｰc!#REF!</definedName>
    <definedName name="指定頁検索">[3]ｺﾋﾟｰc!#REF!</definedName>
    <definedName name="施設規模" localSheetId="3">#REF!</definedName>
    <definedName name="施設規模">#REF!</definedName>
    <definedName name="実績" localSheetId="3">#REF!</definedName>
    <definedName name="実績">#REF!</definedName>
    <definedName name="社員人件費" localSheetId="3">#REF!</definedName>
    <definedName name="社員人件費">#REF!</definedName>
    <definedName name="受入供給設備" localSheetId="3">#REF!</definedName>
    <definedName name="受入供給設備">#REF!</definedName>
    <definedName name="修繕費">[11]修繕費計算!$C$4</definedName>
    <definedName name="終了" localSheetId="3">[3]ｺﾋﾟｰc!#REF!</definedName>
    <definedName name="終了">[3]ｺﾋﾟｰc!#REF!</definedName>
    <definedName name="集計" localSheetId="3">[14]家庭!#REF!</definedName>
    <definedName name="集計">[14]家庭!#REF!</definedName>
    <definedName name="出力ＤＩＲ" localSheetId="3">#REF!</definedName>
    <definedName name="出力ＤＩＲ">#REF!</definedName>
    <definedName name="処理1" localSheetId="3">[3]ｺﾋﾟｰc!#REF!</definedName>
    <definedName name="処理1">[3]ｺﾋﾟｰc!#REF!</definedName>
    <definedName name="処理10" localSheetId="3">[3]ｺﾋﾟｰc!#REF!</definedName>
    <definedName name="処理10">[3]ｺﾋﾟｰc!#REF!</definedName>
    <definedName name="処理2" localSheetId="3">[3]ｺﾋﾟｰc!#REF!</definedName>
    <definedName name="処理2">[3]ｺﾋﾟｰc!#REF!</definedName>
    <definedName name="処理20" localSheetId="3">[3]ｺﾋﾟｰc!#REF!</definedName>
    <definedName name="処理20">[3]ｺﾋﾟｰc!#REF!</definedName>
    <definedName name="処理3" localSheetId="3">[3]ｺﾋﾟｰc!#REF!</definedName>
    <definedName name="処理3">[3]ｺﾋﾟｰc!#REF!</definedName>
    <definedName name="処理30" localSheetId="3">[3]ｺﾋﾟｰc!#REF!</definedName>
    <definedName name="処理30">[3]ｺﾋﾟｰc!#REF!</definedName>
    <definedName name="処理4" localSheetId="3">[3]ｺﾋﾟｰc!#REF!</definedName>
    <definedName name="処理4">[3]ｺﾋﾟｰc!#REF!</definedName>
    <definedName name="処理40" localSheetId="3">[3]ｺﾋﾟｰc!#REF!</definedName>
    <definedName name="処理40">[3]ｺﾋﾟｰc!#REF!</definedName>
    <definedName name="処理41" localSheetId="3">[3]ｺﾋﾟｰc!#REF!</definedName>
    <definedName name="処理41">[3]ｺﾋﾟｰc!#REF!</definedName>
    <definedName name="処理42">#N/A</definedName>
    <definedName name="処理50" localSheetId="3">[3]ｺﾋﾟｰc!#REF!</definedName>
    <definedName name="処理50">[3]ｺﾋﾟｰc!#REF!</definedName>
    <definedName name="処理51" localSheetId="3">[3]ｺﾋﾟｰc!#REF!</definedName>
    <definedName name="処理51">[3]ｺﾋﾟｰc!#REF!</definedName>
    <definedName name="処理A" localSheetId="3">[3]ｺﾋﾟｰc!#REF!</definedName>
    <definedName name="処理A">[3]ｺﾋﾟｰc!#REF!</definedName>
    <definedName name="処理委託売上高" localSheetId="3">#REF!</definedName>
    <definedName name="処理委託売上高">#REF!</definedName>
    <definedName name="処理能力" localSheetId="3">#REF!</definedName>
    <definedName name="処理能力">#REF!</definedName>
    <definedName name="初年度稼動期間" localSheetId="3">#REF!</definedName>
    <definedName name="初年度稼動期間">#REF!</definedName>
    <definedName name="図版" localSheetId="3">#REF!</definedName>
    <definedName name="図版">#REF!</definedName>
    <definedName name="数字入力" localSheetId="3">[3]ｺﾋﾟｰc!#REF!</definedName>
    <definedName name="数字入力">[3]ｺﾋﾟｰc!#REF!</definedName>
    <definedName name="世帯数" localSheetId="3">#REF!</definedName>
    <definedName name="世帯数">#REF!</definedName>
    <definedName name="政府系借入金利率">[11]前提条件!$S$70</definedName>
    <definedName name="設定項目1">#N/A</definedName>
    <definedName name="先頭頁" localSheetId="3">[3]ｺﾋﾟｰc!#REF!</definedName>
    <definedName name="先頭頁">[3]ｺﾋﾟｰc!#REF!</definedName>
    <definedName name="操業費用" localSheetId="3">#REF!</definedName>
    <definedName name="操業費用">#REF!</definedName>
    <definedName name="脱気器加熱使用可能蒸気" localSheetId="3">#REF!</definedName>
    <definedName name="脱気器加熱使用可能蒸気">#REF!</definedName>
    <definedName name="脱気器加熱蒸気" localSheetId="3">#REF!</definedName>
    <definedName name="脱気器加熱蒸気">#REF!</definedName>
    <definedName name="脱気器加熱蒸気選択" localSheetId="3">#REF!</definedName>
    <definedName name="脱気器加熱蒸気選択">#REF!</definedName>
    <definedName name="単独・合併">[10]標準排出量による按分比!$A$3:$E$16</definedName>
    <definedName name="端">[15]内訳!$N$3:$N$12</definedName>
    <definedName name="端数" localSheetId="3">#REF!</definedName>
    <definedName name="端数">#REF!</definedName>
    <definedName name="置換頁" localSheetId="3">[3]ｺﾋﾟｰc!#REF!</definedName>
    <definedName name="置換頁">[3]ｺﾋﾟｰc!#REF!</definedName>
    <definedName name="抽気圧判定" localSheetId="3">#REF!</definedName>
    <definedName name="抽気圧判定">#REF!</definedName>
    <definedName name="通風設備" localSheetId="3">#REF!</definedName>
    <definedName name="通風設備">#REF!</definedName>
    <definedName name="低圧蒸気だめ使用可能蒸気" localSheetId="3">#REF!</definedName>
    <definedName name="低圧蒸気だめ使用可能蒸気">#REF!</definedName>
    <definedName name="低圧蒸気だめ蒸気" localSheetId="3">#REF!</definedName>
    <definedName name="低圧蒸気だめ蒸気">#REF!</definedName>
    <definedName name="低圧蒸気だめ蒸気選択" localSheetId="3">#REF!</definedName>
    <definedName name="低圧蒸気だめ蒸気選択">#REF!</definedName>
    <definedName name="定格焼却量" localSheetId="3">#REF!</definedName>
    <definedName name="定格焼却量">#REF!</definedName>
    <definedName name="定格焼却量後" localSheetId="3">#REF!</definedName>
    <definedName name="定格焼却量後">#REF!</definedName>
    <definedName name="定格焼却量後平均" localSheetId="3">#REF!</definedName>
    <definedName name="定格焼却量後平均">#REF!</definedName>
    <definedName name="貼り付け基準点" localSheetId="3">#REF!</definedName>
    <definedName name="貼り付け基準点">#REF!</definedName>
    <definedName name="電気設備" localSheetId="3">#REF!</definedName>
    <definedName name="電気設備">#REF!</definedName>
    <definedName name="電力CO2排出係数後" localSheetId="3">#REF!</definedName>
    <definedName name="電力CO2排出係数後">#REF!</definedName>
    <definedName name="電力削減係数" localSheetId="3">#REF!</definedName>
    <definedName name="電力削減係数">#REF!</definedName>
    <definedName name="内海築炉" localSheetId="3">#REF!</definedName>
    <definedName name="内海築炉">#REF!</definedName>
    <definedName name="内訳外" localSheetId="3">#REF!</definedName>
    <definedName name="内訳外">#REF!</definedName>
    <definedName name="内訳作成" localSheetId="3">[3]ｺﾋﾟｰc!#REF!</definedName>
    <definedName name="内訳作成">[3]ｺﾋﾟｰc!#REF!</definedName>
    <definedName name="内訳追加作成" localSheetId="3">[3]ｺﾋﾟｰc!#REF!</definedName>
    <definedName name="内訳追加作成">[3]ｺﾋﾟｰc!#REF!</definedName>
    <definedName name="内訳内1" localSheetId="3">#REF!</definedName>
    <definedName name="内訳内1">#REF!</definedName>
    <definedName name="内訳内2" localSheetId="3">#REF!</definedName>
    <definedName name="内訳内2">#REF!</definedName>
    <definedName name="入力ＤＩＲ" localSheetId="3">#REF!</definedName>
    <definedName name="入力ＤＩＲ">#REF!</definedName>
    <definedName name="熱利用CO2排出係数" localSheetId="3">#REF!</definedName>
    <definedName name="熱利用CO2排出係数">#REF!</definedName>
    <definedName name="年間CO2排出量改良前" localSheetId="3">#REF!</definedName>
    <definedName name="年間CO2排出量改良前">#REF!</definedName>
    <definedName name="燃焼ガス冷却設備" localSheetId="3">#REF!</definedName>
    <definedName name="燃焼ガス冷却設備">#REF!</definedName>
    <definedName name="燃焼設備" localSheetId="3">#REF!</definedName>
    <definedName name="燃焼設備">#REF!</definedName>
    <definedName name="燃料CO2排出係数" localSheetId="3">#REF!</definedName>
    <definedName name="燃料CO2排出係数">#REF!</definedName>
    <definedName name="燃料CO2排出係数後" localSheetId="3">#REF!</definedName>
    <definedName name="燃料CO2排出係数後">#REF!</definedName>
    <definedName name="派遣社員経費" localSheetId="3">#REF!</definedName>
    <definedName name="派遣社員経費">#REF!</definedName>
    <definedName name="排ガス処理設備" localSheetId="3">#REF!</definedName>
    <definedName name="排ガス処理設備">#REF!</definedName>
    <definedName name="発電売上高" localSheetId="3">#REF!</definedName>
    <definedName name="発電売上高">#REF!</definedName>
    <definedName name="判定値" localSheetId="3">#REF!</definedName>
    <definedName name="判定値">#REF!</definedName>
    <definedName name="番号選択1" localSheetId="3">[3]ｺﾋﾟｰc!#REF!</definedName>
    <definedName name="番号選択1">[3]ｺﾋﾟｰc!#REF!</definedName>
    <definedName name="部品ﾘｽﾄ">[16]有寿命部品表!$B$7:$H$45</definedName>
    <definedName name="頁計処理" localSheetId="3">[3]ｺﾋﾟｰc!#REF!</definedName>
    <definedName name="頁計処理">[3]ｺﾋﾟｰc!#REF!</definedName>
    <definedName name="頁削除" localSheetId="3">[3]ｺﾋﾟｰc!#REF!</definedName>
    <definedName name="頁削除">[3]ｺﾋﾟｰc!#REF!</definedName>
    <definedName name="頁挿入" localSheetId="3">[3]ｺﾋﾟｰc!#REF!</definedName>
    <definedName name="頁挿入">[3]ｺﾋﾟｰc!#REF!</definedName>
    <definedName name="変更" localSheetId="3">#REF!</definedName>
    <definedName name="変更">#REF!</definedName>
    <definedName name="変数">#N/A</definedName>
    <definedName name="保険料" localSheetId="3">#REF!</definedName>
    <definedName name="保険料">#REF!</definedName>
    <definedName name="保存" localSheetId="3">[3]ｺﾋﾟｰc!#REF!</definedName>
    <definedName name="保存">[3]ｺﾋﾟｰc!#REF!</definedName>
    <definedName name="補助機能" localSheetId="3">[3]ｺﾋﾟｰc!#REF!</definedName>
    <definedName name="補助機能">[3]ｺﾋﾟｰc!#REF!</definedName>
    <definedName name="法人税率" localSheetId="3">#REF!</definedName>
    <definedName name="法人税率">#REF!</definedName>
    <definedName name="明細1" localSheetId="3">#REF!</definedName>
    <definedName name="明細1">#REF!</definedName>
    <definedName name="明細3" localSheetId="3">#REF!</definedName>
    <definedName name="明細3">#REF!</definedName>
    <definedName name="余熱利用設備" localSheetId="3">#REF!</definedName>
    <definedName name="余熱利用設備">#REF!</definedName>
    <definedName name="用役費" localSheetId="3">#REF!</definedName>
    <definedName name="用役費">#REF!</definedName>
    <definedName name="率">[15]内訳!$J$3:$K$17</definedName>
    <definedName name="率木製建具" localSheetId="3">[15]表紙!#REF!</definedName>
    <definedName name="率木製建具">[15]表紙!#REF!</definedName>
    <definedName name="立上げ下げ燃料使用量" localSheetId="3">#REF!</definedName>
    <definedName name="立上げ下げ燃料使用量">#REF!</definedName>
    <definedName name="劣後融資金利率">[11]前提条件!$S$74</definedName>
  </definedNames>
  <calcPr calcId="162913"/>
</workbook>
</file>

<file path=xl/calcChain.xml><?xml version="1.0" encoding="utf-8"?>
<calcChain xmlns="http://schemas.openxmlformats.org/spreadsheetml/2006/main">
  <c r="B14" i="154" l="1"/>
  <c r="G12" i="154" l="1"/>
  <c r="G13" i="154" s="1"/>
  <c r="D8" i="154"/>
  <c r="D9" i="154" s="1"/>
  <c r="B8" i="154"/>
  <c r="B9" i="154" s="1"/>
  <c r="B10" i="154" s="1"/>
  <c r="B11" i="154" s="1"/>
  <c r="B12" i="154" s="1"/>
  <c r="B13" i="154" s="1"/>
  <c r="B15" i="154" s="1"/>
  <c r="D10" i="154" l="1"/>
  <c r="D11" i="154" s="1"/>
  <c r="B16" i="154"/>
  <c r="B17" i="154" s="1"/>
  <c r="B18" i="154" s="1"/>
  <c r="B19" i="154" s="1"/>
  <c r="B20" i="154" s="1"/>
  <c r="D12" i="154"/>
  <c r="D13" i="154"/>
  <c r="D14" i="154" s="1"/>
  <c r="D15" i="154" s="1"/>
  <c r="W32" i="153"/>
  <c r="Q32" i="153"/>
  <c r="P32" i="153"/>
  <c r="K32" i="153"/>
  <c r="Y31" i="153"/>
  <c r="Y32" i="153" s="1"/>
  <c r="X31" i="153"/>
  <c r="V31" i="153" s="1"/>
  <c r="V32" i="153" s="1"/>
  <c r="W31" i="153"/>
  <c r="U31" i="153"/>
  <c r="U32" i="153" s="1"/>
  <c r="T31" i="153"/>
  <c r="T32" i="153" s="1"/>
  <c r="S31" i="153"/>
  <c r="S32" i="153" s="1"/>
  <c r="R31" i="153"/>
  <c r="R32" i="153" s="1"/>
  <c r="Q31" i="153"/>
  <c r="P31" i="153"/>
  <c r="O31" i="153"/>
  <c r="O32" i="153" s="1"/>
  <c r="N31" i="153"/>
  <c r="N32" i="153" s="1"/>
  <c r="M31" i="153"/>
  <c r="M32" i="153" s="1"/>
  <c r="L31" i="153"/>
  <c r="J31" i="153" s="1"/>
  <c r="J32" i="153" s="1"/>
  <c r="K31" i="153"/>
  <c r="G31" i="153"/>
  <c r="G32" i="153" s="1"/>
  <c r="V30" i="153"/>
  <c r="R30" i="153"/>
  <c r="N30" i="153"/>
  <c r="J30" i="153"/>
  <c r="I30" i="153"/>
  <c r="H30" i="153"/>
  <c r="F30" i="153" s="1"/>
  <c r="G30" i="153"/>
  <c r="V29" i="153"/>
  <c r="R29" i="153"/>
  <c r="N29" i="153"/>
  <c r="J29" i="153"/>
  <c r="I29" i="153"/>
  <c r="H29" i="153"/>
  <c r="G29" i="153"/>
  <c r="F29" i="153"/>
  <c r="V28" i="153"/>
  <c r="R28" i="153"/>
  <c r="N28" i="153"/>
  <c r="J28" i="153"/>
  <c r="I28" i="153"/>
  <c r="H28" i="153"/>
  <c r="G28" i="153"/>
  <c r="F28" i="153"/>
  <c r="I17" i="153"/>
  <c r="H17" i="153"/>
  <c r="G17" i="153"/>
  <c r="I16" i="153"/>
  <c r="H16" i="153"/>
  <c r="G16" i="153"/>
  <c r="F16" i="153" s="1"/>
  <c r="I15" i="153"/>
  <c r="H15" i="153"/>
  <c r="G15" i="153"/>
  <c r="V17" i="153"/>
  <c r="V16" i="153"/>
  <c r="V15" i="153"/>
  <c r="R17" i="153"/>
  <c r="R16" i="153"/>
  <c r="R15" i="153"/>
  <c r="N17" i="153"/>
  <c r="N16" i="153"/>
  <c r="N15" i="153"/>
  <c r="J17" i="153"/>
  <c r="J16" i="153"/>
  <c r="J15" i="153"/>
  <c r="Y18" i="153"/>
  <c r="X18" i="153"/>
  <c r="W18" i="153"/>
  <c r="U18" i="153"/>
  <c r="T18" i="153"/>
  <c r="R18" i="153" s="1"/>
  <c r="S18" i="153"/>
  <c r="Q18" i="153"/>
  <c r="P18" i="153"/>
  <c r="H18" i="153" s="1"/>
  <c r="O18" i="153"/>
  <c r="G18" i="153" s="1"/>
  <c r="M18" i="153"/>
  <c r="L18" i="153"/>
  <c r="K18" i="153"/>
  <c r="V13" i="153"/>
  <c r="R13" i="153"/>
  <c r="N13" i="153"/>
  <c r="J13" i="153"/>
  <c r="I13" i="153"/>
  <c r="H13" i="153"/>
  <c r="G13" i="153"/>
  <c r="V12" i="153"/>
  <c r="R12" i="153"/>
  <c r="N12" i="153"/>
  <c r="J12" i="153"/>
  <c r="I12" i="153"/>
  <c r="H12" i="153"/>
  <c r="G12" i="153"/>
  <c r="V11" i="153"/>
  <c r="R11" i="153"/>
  <c r="N11" i="153"/>
  <c r="J11" i="153"/>
  <c r="I11" i="153"/>
  <c r="H11" i="153"/>
  <c r="G11" i="153"/>
  <c r="V10" i="153"/>
  <c r="R10" i="153"/>
  <c r="N10" i="153"/>
  <c r="J10" i="153"/>
  <c r="I10" i="153"/>
  <c r="H10" i="153"/>
  <c r="G10" i="153"/>
  <c r="V9" i="153"/>
  <c r="R9" i="153"/>
  <c r="N9" i="153"/>
  <c r="J9" i="153"/>
  <c r="I9" i="153"/>
  <c r="H9" i="153"/>
  <c r="G9" i="153"/>
  <c r="Y8" i="153"/>
  <c r="Y14" i="153" s="1"/>
  <c r="X8" i="153"/>
  <c r="X14" i="153" s="1"/>
  <c r="W8" i="153"/>
  <c r="W14" i="153" s="1"/>
  <c r="W19" i="153" s="1"/>
  <c r="U8" i="153"/>
  <c r="U14" i="153" s="1"/>
  <c r="T8" i="153"/>
  <c r="T14" i="153" s="1"/>
  <c r="T19" i="153" s="1"/>
  <c r="S8" i="153"/>
  <c r="S14" i="153" s="1"/>
  <c r="Q8" i="153"/>
  <c r="Q14" i="153" s="1"/>
  <c r="P8" i="153"/>
  <c r="P14" i="153" s="1"/>
  <c r="O8" i="153"/>
  <c r="O14" i="153" s="1"/>
  <c r="O19" i="153" s="1"/>
  <c r="M8" i="153"/>
  <c r="M14" i="153" s="1"/>
  <c r="L8" i="153"/>
  <c r="L14" i="153" s="1"/>
  <c r="L19" i="153" s="1"/>
  <c r="K8" i="153"/>
  <c r="K14" i="153" s="1"/>
  <c r="Y21" i="153"/>
  <c r="X21" i="153"/>
  <c r="W21" i="153"/>
  <c r="W27" i="153" s="1"/>
  <c r="U21" i="153"/>
  <c r="T21" i="153"/>
  <c r="T27" i="153" s="1"/>
  <c r="S21" i="153"/>
  <c r="S27" i="153" s="1"/>
  <c r="Q21" i="153"/>
  <c r="Q27" i="153" s="1"/>
  <c r="P21" i="153"/>
  <c r="P27" i="153" s="1"/>
  <c r="O21" i="153"/>
  <c r="O27" i="153" s="1"/>
  <c r="M21" i="153"/>
  <c r="M27" i="153" s="1"/>
  <c r="L21" i="153"/>
  <c r="K21" i="153"/>
  <c r="K27" i="153" s="1"/>
  <c r="I26" i="153"/>
  <c r="H26" i="153"/>
  <c r="G26" i="153"/>
  <c r="I25" i="153"/>
  <c r="H25" i="153"/>
  <c r="G25" i="153"/>
  <c r="I24" i="153"/>
  <c r="H24" i="153"/>
  <c r="G24" i="153"/>
  <c r="I23" i="153"/>
  <c r="H23" i="153"/>
  <c r="G23" i="153"/>
  <c r="I22" i="153"/>
  <c r="H22" i="153"/>
  <c r="G22" i="153"/>
  <c r="V26" i="153"/>
  <c r="V25" i="153"/>
  <c r="V24" i="153"/>
  <c r="V23" i="153"/>
  <c r="V22" i="153"/>
  <c r="R26" i="153"/>
  <c r="R25" i="153"/>
  <c r="R24" i="153"/>
  <c r="R23" i="153"/>
  <c r="R22" i="153"/>
  <c r="N26" i="153"/>
  <c r="N25" i="153"/>
  <c r="N24" i="153"/>
  <c r="N23" i="153"/>
  <c r="N22" i="153"/>
  <c r="J24" i="153"/>
  <c r="J23" i="153"/>
  <c r="J22" i="153"/>
  <c r="J26" i="153"/>
  <c r="J25" i="153"/>
  <c r="L27" i="153"/>
  <c r="D16" i="154" l="1"/>
  <c r="D17" i="154" s="1"/>
  <c r="D18" i="154" s="1"/>
  <c r="D19" i="154" s="1"/>
  <c r="D20" i="154" s="1"/>
  <c r="H31" i="153"/>
  <c r="L32" i="153"/>
  <c r="X32" i="153"/>
  <c r="I31" i="153"/>
  <c r="I32" i="153" s="1"/>
  <c r="G8" i="153"/>
  <c r="P19" i="153"/>
  <c r="X19" i="153"/>
  <c r="N18" i="153"/>
  <c r="V18" i="153"/>
  <c r="I18" i="153"/>
  <c r="F18" i="153" s="1"/>
  <c r="L34" i="153"/>
  <c r="M19" i="153"/>
  <c r="M34" i="153" s="1"/>
  <c r="U19" i="153"/>
  <c r="F17" i="153"/>
  <c r="F15" i="153"/>
  <c r="Q19" i="153"/>
  <c r="Y19" i="153"/>
  <c r="K19" i="153"/>
  <c r="K34" i="153" s="1"/>
  <c r="S19" i="153"/>
  <c r="J18" i="153"/>
  <c r="V8" i="153"/>
  <c r="V14" i="153" s="1"/>
  <c r="V19" i="153" s="1"/>
  <c r="F12" i="153"/>
  <c r="F13" i="153"/>
  <c r="H8" i="153"/>
  <c r="H14" i="153" s="1"/>
  <c r="H19" i="153" s="1"/>
  <c r="I8" i="153"/>
  <c r="I14" i="153" s="1"/>
  <c r="F11" i="153"/>
  <c r="N8" i="153"/>
  <c r="N14" i="153" s="1"/>
  <c r="N19" i="153" s="1"/>
  <c r="F10" i="153"/>
  <c r="J14" i="153"/>
  <c r="F9" i="153"/>
  <c r="G14" i="153"/>
  <c r="G19" i="153" s="1"/>
  <c r="J8" i="153"/>
  <c r="R8" i="153"/>
  <c r="R14" i="153" s="1"/>
  <c r="R19" i="153" s="1"/>
  <c r="F24" i="153"/>
  <c r="F26" i="153"/>
  <c r="F23" i="153"/>
  <c r="F25" i="153"/>
  <c r="W34" i="153"/>
  <c r="G21" i="153"/>
  <c r="G27" i="153" s="1"/>
  <c r="O34" i="153"/>
  <c r="H21" i="153"/>
  <c r="H27" i="153" s="1"/>
  <c r="P34" i="153"/>
  <c r="I21" i="153"/>
  <c r="I27" i="153" s="1"/>
  <c r="T34" i="153"/>
  <c r="F22" i="153"/>
  <c r="N21" i="153"/>
  <c r="N27" i="153" s="1"/>
  <c r="J21" i="153"/>
  <c r="J27" i="153" s="1"/>
  <c r="U27" i="153"/>
  <c r="X27" i="153"/>
  <c r="Y27" i="153"/>
  <c r="B54" i="1"/>
  <c r="B55" i="1" s="1"/>
  <c r="B53" i="1"/>
  <c r="B44" i="1"/>
  <c r="B45" i="1" s="1"/>
  <c r="B46" i="1" s="1"/>
  <c r="B35" i="1"/>
  <c r="B36" i="1"/>
  <c r="B37" i="1"/>
  <c r="B26" i="1"/>
  <c r="B27" i="1"/>
  <c r="B28" i="1"/>
  <c r="H32" i="153" l="1"/>
  <c r="H34" i="153" s="1"/>
  <c r="F31" i="153"/>
  <c r="F32" i="153" s="1"/>
  <c r="I19" i="153"/>
  <c r="Q34" i="153"/>
  <c r="S34" i="153"/>
  <c r="J19" i="153"/>
  <c r="J34" i="153" s="1"/>
  <c r="G34" i="153"/>
  <c r="I34" i="153"/>
  <c r="N34" i="153"/>
  <c r="F8" i="153"/>
  <c r="F14" i="153" s="1"/>
  <c r="F19" i="153" s="1"/>
  <c r="F21" i="153"/>
  <c r="F27" i="153" s="1"/>
  <c r="Y34" i="153"/>
  <c r="X34" i="153"/>
  <c r="U34" i="153"/>
  <c r="R21" i="153"/>
  <c r="R27" i="153" s="1"/>
  <c r="R34" i="153" s="1"/>
  <c r="V21" i="153"/>
  <c r="V27" i="153" s="1"/>
  <c r="V34" i="153" s="1"/>
  <c r="F34" i="153" l="1"/>
  <c r="J48" i="1" l="1"/>
  <c r="J39" i="1"/>
  <c r="J30" i="1"/>
  <c r="J21" i="1"/>
  <c r="B52" i="1" l="1"/>
  <c r="B43" i="1"/>
  <c r="B34" i="1"/>
  <c r="B25" i="1"/>
</calcChain>
</file>

<file path=xl/sharedStrings.xml><?xml version="1.0" encoding="utf-8"?>
<sst xmlns="http://schemas.openxmlformats.org/spreadsheetml/2006/main" count="233" uniqueCount="134">
  <si>
    <t>名称</t>
    <rPh sb="0" eb="2">
      <t>メイショウ</t>
    </rPh>
    <phoneticPr fontId="27"/>
  </si>
  <si>
    <t>様式第5号</t>
  </si>
  <si>
    <t>様式第6号</t>
  </si>
  <si>
    <t>様式第7号</t>
  </si>
  <si>
    <t>様式第8号</t>
  </si>
  <si>
    <t>様式第9号-2</t>
  </si>
  <si>
    <t>様式第9号-4</t>
  </si>
  <si>
    <t>様式第10号</t>
  </si>
  <si>
    <t>様式第13号</t>
  </si>
  <si>
    <t>様式第14号</t>
  </si>
  <si>
    <t>様式集</t>
    <rPh sb="0" eb="1">
      <t>サマ</t>
    </rPh>
    <rPh sb="1" eb="2">
      <t>シキ</t>
    </rPh>
    <rPh sb="2" eb="3">
      <t>シュウ</t>
    </rPh>
    <phoneticPr fontId="43"/>
  </si>
  <si>
    <t>(2)予備性能試験</t>
    <rPh sb="3" eb="5">
      <t>ヨビ</t>
    </rPh>
    <rPh sb="5" eb="7">
      <t>セイノウ</t>
    </rPh>
    <rPh sb="7" eb="9">
      <t>シケン</t>
    </rPh>
    <phoneticPr fontId="27"/>
  </si>
  <si>
    <t>第2章</t>
    <rPh sb="0" eb="1">
      <t>ダイ</t>
    </rPh>
    <rPh sb="2" eb="3">
      <t>ショウ</t>
    </rPh>
    <phoneticPr fontId="27"/>
  </si>
  <si>
    <t>8</t>
    <phoneticPr fontId="27"/>
  </si>
  <si>
    <t>(2)</t>
    <phoneticPr fontId="27"/>
  </si>
  <si>
    <t>1.5.1</t>
    <phoneticPr fontId="27"/>
  </si>
  <si>
    <t>5</t>
    <phoneticPr fontId="27"/>
  </si>
  <si>
    <t>様式第1号</t>
    <rPh sb="0" eb="2">
      <t>ヨウシキ</t>
    </rPh>
    <rPh sb="2" eb="3">
      <t>ダイ</t>
    </rPh>
    <rPh sb="4" eb="5">
      <t>ゴウ</t>
    </rPh>
    <phoneticPr fontId="27"/>
  </si>
  <si>
    <t>入札説明書等に関する質問書</t>
    <rPh sb="0" eb="2">
      <t>ニュウサツ</t>
    </rPh>
    <rPh sb="2" eb="5">
      <t>セツメイショ</t>
    </rPh>
    <rPh sb="5" eb="6">
      <t>ナド</t>
    </rPh>
    <rPh sb="7" eb="8">
      <t>カン</t>
    </rPh>
    <rPh sb="10" eb="12">
      <t>シツモン</t>
    </rPh>
    <rPh sb="12" eb="13">
      <t>ショ</t>
    </rPh>
    <phoneticPr fontId="27"/>
  </si>
  <si>
    <t>質問者</t>
    <rPh sb="0" eb="3">
      <t>シツモンシャ</t>
    </rPh>
    <phoneticPr fontId="27"/>
  </si>
  <si>
    <t>会社名</t>
    <rPh sb="0" eb="2">
      <t>カイシャ</t>
    </rPh>
    <rPh sb="2" eb="3">
      <t>メイ</t>
    </rPh>
    <phoneticPr fontId="27"/>
  </si>
  <si>
    <t>入札説明書に対する質問</t>
    <phoneticPr fontId="27"/>
  </si>
  <si>
    <t>頁</t>
    <rPh sb="0" eb="1">
      <t>ページ</t>
    </rPh>
    <phoneticPr fontId="27"/>
  </si>
  <si>
    <t>大項目</t>
    <rPh sb="0" eb="3">
      <t>ダイコウモク</t>
    </rPh>
    <phoneticPr fontId="27"/>
  </si>
  <si>
    <t>中項目</t>
    <rPh sb="0" eb="1">
      <t>チュウ</t>
    </rPh>
    <rPh sb="1" eb="3">
      <t>コウモク</t>
    </rPh>
    <phoneticPr fontId="27"/>
  </si>
  <si>
    <t>小項目</t>
    <rPh sb="0" eb="3">
      <t>ショウコウモク</t>
    </rPh>
    <phoneticPr fontId="27"/>
  </si>
  <si>
    <t>項目名</t>
    <rPh sb="0" eb="2">
      <t>コウモク</t>
    </rPh>
    <rPh sb="2" eb="3">
      <t>メイ</t>
    </rPh>
    <phoneticPr fontId="27"/>
  </si>
  <si>
    <t>質問の内容</t>
    <rPh sb="0" eb="2">
      <t>シツモン</t>
    </rPh>
    <rPh sb="3" eb="5">
      <t>ナイヨウ</t>
    </rPh>
    <phoneticPr fontId="27"/>
  </si>
  <si>
    <t>例</t>
    <rPh sb="0" eb="1">
      <t>レイ</t>
    </rPh>
    <phoneticPr fontId="27"/>
  </si>
  <si>
    <t>第1章</t>
    <rPh sb="0" eb="1">
      <t>ダイ</t>
    </rPh>
    <rPh sb="2" eb="3">
      <t>ショウ</t>
    </rPh>
    <phoneticPr fontId="27"/>
  </si>
  <si>
    <t>様式集に対する質問</t>
    <phoneticPr fontId="27"/>
  </si>
  <si>
    <t>様式</t>
    <rPh sb="0" eb="2">
      <t>ヨウシキ</t>
    </rPh>
    <phoneticPr fontId="27"/>
  </si>
  <si>
    <t>カナ等</t>
    <rPh sb="2" eb="3">
      <t>トウ</t>
    </rPh>
    <phoneticPr fontId="27"/>
  </si>
  <si>
    <t>条</t>
    <rPh sb="0" eb="1">
      <t>ジョウ</t>
    </rPh>
    <phoneticPr fontId="27"/>
  </si>
  <si>
    <t>項</t>
    <rPh sb="0" eb="1">
      <t>コウ</t>
    </rPh>
    <phoneticPr fontId="27"/>
  </si>
  <si>
    <t>号</t>
    <rPh sb="0" eb="1">
      <t>ゴウ</t>
    </rPh>
    <phoneticPr fontId="27"/>
  </si>
  <si>
    <t>1</t>
    <phoneticPr fontId="27"/>
  </si>
  <si>
    <t>項目の数字入力は半角を使用すること。</t>
    <phoneticPr fontId="27"/>
  </si>
  <si>
    <t>建設工事請負契約書(案）に対する質問</t>
    <rPh sb="0" eb="2">
      <t>ケンセツ</t>
    </rPh>
    <rPh sb="2" eb="4">
      <t>コウジ</t>
    </rPh>
    <rPh sb="4" eb="6">
      <t>ウケオイ</t>
    </rPh>
    <rPh sb="6" eb="8">
      <t>ケイヤク</t>
    </rPh>
    <rPh sb="8" eb="9">
      <t>ショ</t>
    </rPh>
    <phoneticPr fontId="27"/>
  </si>
  <si>
    <t>3</t>
    <phoneticPr fontId="27"/>
  </si>
  <si>
    <t>ア　建設工事</t>
    <rPh sb="2" eb="4">
      <t>ケンセツ</t>
    </rPh>
    <rPh sb="4" eb="6">
      <t>コウジ</t>
    </rPh>
    <phoneticPr fontId="27"/>
  </si>
  <si>
    <t>1-3</t>
    <phoneticPr fontId="27"/>
  </si>
  <si>
    <t>1</t>
    <phoneticPr fontId="27"/>
  </si>
  <si>
    <t>(1)</t>
    <phoneticPr fontId="27"/>
  </si>
  <si>
    <t>1</t>
    <phoneticPr fontId="27"/>
  </si>
  <si>
    <t>目的</t>
    <rPh sb="0" eb="2">
      <t>モクテキ</t>
    </rPh>
    <phoneticPr fontId="27"/>
  </si>
  <si>
    <t>質問は、本様式１行につき１問とし、簡潔にまとめて記載すること。</t>
  </si>
  <si>
    <t>（Excel版）</t>
    <rPh sb="6" eb="7">
      <t>バン</t>
    </rPh>
    <phoneticPr fontId="43"/>
  </si>
  <si>
    <t>下北地域広域行政事務組合</t>
    <rPh sb="0" eb="12">
      <t>シモキタチイキコウイキギョウセイジムクミアイ</t>
    </rPh>
    <phoneticPr fontId="43"/>
  </si>
  <si>
    <t>所　属</t>
    <rPh sb="0" eb="1">
      <t>ショ</t>
    </rPh>
    <rPh sb="2" eb="3">
      <t>ゾク</t>
    </rPh>
    <phoneticPr fontId="27"/>
  </si>
  <si>
    <t>担当者名</t>
    <rPh sb="0" eb="4">
      <t>タントウシャメイ</t>
    </rPh>
    <phoneticPr fontId="27"/>
  </si>
  <si>
    <t>電　話</t>
    <rPh sb="0" eb="1">
      <t>デン</t>
    </rPh>
    <rPh sb="2" eb="3">
      <t>ハナシ</t>
    </rPh>
    <phoneticPr fontId="27"/>
  </si>
  <si>
    <t>FAX</t>
    <phoneticPr fontId="27"/>
  </si>
  <si>
    <t>E-mail</t>
    <phoneticPr fontId="27"/>
  </si>
  <si>
    <t>総質問数</t>
    <rPh sb="0" eb="1">
      <t>ソウ</t>
    </rPh>
    <rPh sb="1" eb="3">
      <t>シツモン</t>
    </rPh>
    <rPh sb="3" eb="4">
      <t>スウ</t>
    </rPh>
    <phoneticPr fontId="27"/>
  </si>
  <si>
    <t>下北地域新ごみ処理施設整備事業　管理者　宮下　宗一郎　様</t>
    <rPh sb="0" eb="2">
      <t>シモキタ</t>
    </rPh>
    <rPh sb="2" eb="4">
      <t>チイキ</t>
    </rPh>
    <rPh sb="4" eb="5">
      <t>シン</t>
    </rPh>
    <rPh sb="7" eb="9">
      <t>ショリ</t>
    </rPh>
    <rPh sb="9" eb="11">
      <t>シセツ</t>
    </rPh>
    <rPh sb="11" eb="13">
      <t>セイビ</t>
    </rPh>
    <rPh sb="13" eb="15">
      <t>ジギョウ</t>
    </rPh>
    <rPh sb="16" eb="19">
      <t>カンリシャ</t>
    </rPh>
    <rPh sb="20" eb="22">
      <t>ミヤシタ</t>
    </rPh>
    <rPh sb="23" eb="26">
      <t>ソウイチロウ</t>
    </rPh>
    <rPh sb="27" eb="28">
      <t>サマ</t>
    </rPh>
    <phoneticPr fontId="27"/>
  </si>
  <si>
    <t>「下北地域新ごみ処理施設整備事業」の入札説明書等に関して、以下の質問がありますので提出します。</t>
    <rPh sb="18" eb="24">
      <t>ニュウサツセツメイショナド</t>
    </rPh>
    <rPh sb="25" eb="26">
      <t>カン</t>
    </rPh>
    <rPh sb="29" eb="31">
      <t>イカ</t>
    </rPh>
    <rPh sb="32" eb="34">
      <t>シツモン</t>
    </rPh>
    <rPh sb="41" eb="43">
      <t>テイシュツ</t>
    </rPh>
    <phoneticPr fontId="27"/>
  </si>
  <si>
    <t>備考</t>
    <rPh sb="0" eb="2">
      <t>ビコウ</t>
    </rPh>
    <phoneticPr fontId="27"/>
  </si>
  <si>
    <t>※</t>
    <phoneticPr fontId="27"/>
  </si>
  <si>
    <t>質問数に応じて行数を増やし、「№」の欄に通し番号を記入すること。</t>
    <phoneticPr fontId="27"/>
  </si>
  <si>
    <t>№</t>
    <phoneticPr fontId="27"/>
  </si>
  <si>
    <t>様式№</t>
    <rPh sb="0" eb="2">
      <t>ヨウシキ</t>
    </rPh>
    <phoneticPr fontId="27"/>
  </si>
  <si>
    <t>フォーム</t>
    <phoneticPr fontId="27"/>
  </si>
  <si>
    <t>WORD</t>
    <phoneticPr fontId="27"/>
  </si>
  <si>
    <t>EXCEL</t>
    <phoneticPr fontId="27"/>
  </si>
  <si>
    <t>様式第</t>
    <phoneticPr fontId="27"/>
  </si>
  <si>
    <t>号</t>
    <rPh sb="0" eb="1">
      <t>ゴウ</t>
    </rPh>
    <phoneticPr fontId="70"/>
  </si>
  <si>
    <t>様式第1号</t>
  </si>
  <si>
    <t>入札説明書等に関する質問書</t>
    <phoneticPr fontId="27"/>
  </si>
  <si>
    <t>△</t>
    <phoneticPr fontId="70"/>
  </si>
  <si>
    <t>○</t>
    <phoneticPr fontId="27"/>
  </si>
  <si>
    <t>様式第</t>
    <rPh sb="0" eb="2">
      <t>ヨウシキ</t>
    </rPh>
    <rPh sb="2" eb="3">
      <t>ダイ</t>
    </rPh>
    <phoneticPr fontId="27"/>
  </si>
  <si>
    <t>入札参加資格審査申請書</t>
    <rPh sb="0" eb="2">
      <t>ニュウサツ</t>
    </rPh>
    <phoneticPr fontId="27"/>
  </si>
  <si>
    <t>構成企業一覧表</t>
    <phoneticPr fontId="27"/>
  </si>
  <si>
    <t>委任状（代表企業）</t>
    <phoneticPr fontId="27"/>
  </si>
  <si>
    <t>-</t>
    <phoneticPr fontId="70"/>
  </si>
  <si>
    <t>様式第9号-1</t>
  </si>
  <si>
    <t>「入札説明書 第3章2(1)ｱ(ｳ)」に規定する施設の設計･建設工事実績</t>
    <rPh sb="9" eb="10">
      <t>ショウ</t>
    </rPh>
    <rPh sb="27" eb="29">
      <t>セッケイ</t>
    </rPh>
    <phoneticPr fontId="27"/>
  </si>
  <si>
    <t>「入札説明書 第3章2(2)ｱ(ｴ)」に規定する施設の建設･運営実績</t>
    <rPh sb="9" eb="10">
      <t>ショウ</t>
    </rPh>
    <rPh sb="27" eb="29">
      <t>ケンセツ</t>
    </rPh>
    <rPh sb="30" eb="32">
      <t>ウンエイ</t>
    </rPh>
    <phoneticPr fontId="27"/>
  </si>
  <si>
    <t>「入札説明書 第3章2(2)ｶ」に規定する施設の建設工事実績</t>
    <rPh sb="9" eb="10">
      <t>ショウ</t>
    </rPh>
    <phoneticPr fontId="27"/>
  </si>
  <si>
    <t>入札辞退届</t>
    <phoneticPr fontId="27"/>
  </si>
  <si>
    <t>様式第12号</t>
    <phoneticPr fontId="27"/>
  </si>
  <si>
    <t>－</t>
    <phoneticPr fontId="70"/>
  </si>
  <si>
    <t xml:space="preserve">連合入札に関する誓約書 </t>
    <phoneticPr fontId="70"/>
  </si>
  <si>
    <t>入札書</t>
    <phoneticPr fontId="27"/>
  </si>
  <si>
    <t>(別紙)</t>
    <rPh sb="1" eb="3">
      <t>ベッシ</t>
    </rPh>
    <phoneticPr fontId="70"/>
  </si>
  <si>
    <t>○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</si>
  <si>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7"/>
  </si>
  <si>
    <t>下北地域新ごみ処理施設整備事業</t>
    <rPh sb="0" eb="2">
      <t>シモキタ</t>
    </rPh>
    <rPh sb="2" eb="4">
      <t>チイキ</t>
    </rPh>
    <rPh sb="4" eb="5">
      <t>シン</t>
    </rPh>
    <rPh sb="7" eb="9">
      <t>ショリ</t>
    </rPh>
    <rPh sb="9" eb="11">
      <t>シセツ</t>
    </rPh>
    <rPh sb="11" eb="13">
      <t>セイビ</t>
    </rPh>
    <rPh sb="13" eb="15">
      <t>ジギョウ</t>
    </rPh>
    <phoneticPr fontId="43"/>
  </si>
  <si>
    <t>※</t>
    <phoneticPr fontId="27"/>
  </si>
  <si>
    <t>1～4まで1つのエクセルファイルで作成し、番号ごとにシートを分けること。</t>
    <rPh sb="21" eb="23">
      <t>バンゴウ</t>
    </rPh>
    <phoneticPr fontId="27"/>
  </si>
  <si>
    <t>発注仕様書に対する質問</t>
    <rPh sb="0" eb="2">
      <t>ハッチュウ</t>
    </rPh>
    <rPh sb="2" eb="5">
      <t>シヨウショ</t>
    </rPh>
    <rPh sb="6" eb="7">
      <t>タイ</t>
    </rPh>
    <rPh sb="9" eb="11">
      <t>シツモン</t>
    </rPh>
    <phoneticPr fontId="27"/>
  </si>
  <si>
    <t>（単位：円・税抜）</t>
    <phoneticPr fontId="27"/>
  </si>
  <si>
    <t>区分</t>
    <rPh sb="0" eb="2">
      <t>クブン</t>
    </rPh>
    <phoneticPr fontId="27"/>
  </si>
  <si>
    <t>合計</t>
    <rPh sb="0" eb="2">
      <t>ゴウケイ</t>
    </rPh>
    <phoneticPr fontId="27"/>
  </si>
  <si>
    <t>令和３年度</t>
    <rPh sb="0" eb="2">
      <t>レイワ</t>
    </rPh>
    <rPh sb="3" eb="5">
      <t>ネンド</t>
    </rPh>
    <phoneticPr fontId="27"/>
  </si>
  <si>
    <t>令和４年度</t>
    <rPh sb="0" eb="2">
      <t>レイワ</t>
    </rPh>
    <rPh sb="3" eb="5">
      <t>ネンド</t>
    </rPh>
    <phoneticPr fontId="27"/>
  </si>
  <si>
    <t>1/2対象</t>
    <rPh sb="3" eb="5">
      <t>タイショウ</t>
    </rPh>
    <phoneticPr fontId="27"/>
  </si>
  <si>
    <t>1/3対象</t>
    <rPh sb="3" eb="5">
      <t>タイショウ</t>
    </rPh>
    <phoneticPr fontId="27"/>
  </si>
  <si>
    <t>対象外</t>
    <rPh sb="0" eb="2">
      <t>タイショウ</t>
    </rPh>
    <rPh sb="2" eb="3">
      <t>ガイ</t>
    </rPh>
    <phoneticPr fontId="27"/>
  </si>
  <si>
    <t>ごみ焼却施設</t>
    <rPh sb="2" eb="4">
      <t>ショウキャク</t>
    </rPh>
    <rPh sb="4" eb="6">
      <t>シセツ</t>
    </rPh>
    <phoneticPr fontId="27"/>
  </si>
  <si>
    <t>土木・建築工事費</t>
    <rPh sb="7" eb="8">
      <t>ヒ</t>
    </rPh>
    <phoneticPr fontId="27"/>
  </si>
  <si>
    <t>ごみ焼却施設工場棟</t>
    <rPh sb="2" eb="4">
      <t>ショウキャク</t>
    </rPh>
    <rPh sb="4" eb="6">
      <t>シセツ</t>
    </rPh>
    <rPh sb="6" eb="8">
      <t>コウジョウ</t>
    </rPh>
    <rPh sb="8" eb="9">
      <t>トウ</t>
    </rPh>
    <phoneticPr fontId="27"/>
  </si>
  <si>
    <t>付属棟</t>
    <rPh sb="0" eb="2">
      <t>フゾク</t>
    </rPh>
    <rPh sb="2" eb="3">
      <t>トウ</t>
    </rPh>
    <phoneticPr fontId="27"/>
  </si>
  <si>
    <t>(3)</t>
    <phoneticPr fontId="27"/>
  </si>
  <si>
    <t>2</t>
    <phoneticPr fontId="27"/>
  </si>
  <si>
    <t>合計（税抜）</t>
    <rPh sb="0" eb="2">
      <t>ゴウケイ</t>
    </rPh>
    <rPh sb="3" eb="4">
      <t>ゼイ</t>
    </rPh>
    <rPh sb="4" eb="5">
      <t>ヌ</t>
    </rPh>
    <phoneticPr fontId="27"/>
  </si>
  <si>
    <t>リサイクルプラザ</t>
    <phoneticPr fontId="27"/>
  </si>
  <si>
    <t>リサイクルプラザ工場棟</t>
    <rPh sb="8" eb="10">
      <t>コウジョウ</t>
    </rPh>
    <rPh sb="10" eb="11">
      <t>トウ</t>
    </rPh>
    <phoneticPr fontId="27"/>
  </si>
  <si>
    <t>備考：</t>
    <rPh sb="0" eb="2">
      <t>ビコウ</t>
    </rPh>
    <phoneticPr fontId="27"/>
  </si>
  <si>
    <t>※　着色部に金額を記入すること。また、項目に不足がある場合は追加すること。</t>
    <rPh sb="2" eb="4">
      <t>チャクショク</t>
    </rPh>
    <rPh sb="4" eb="5">
      <t>ブ</t>
    </rPh>
    <rPh sb="6" eb="8">
      <t>キンガク</t>
    </rPh>
    <rPh sb="9" eb="11">
      <t>キニュウ</t>
    </rPh>
    <rPh sb="19" eb="21">
      <t>コウモク</t>
    </rPh>
    <rPh sb="22" eb="24">
      <t>フソク</t>
    </rPh>
    <rPh sb="27" eb="29">
      <t>バアイ</t>
    </rPh>
    <rPh sb="30" eb="32">
      <t>ツイカ</t>
    </rPh>
    <phoneticPr fontId="27"/>
  </si>
  <si>
    <t>※　ごみ焼却施設とリサイクルプラザで共通する項目であっても、項目が分かれている場合は按分して記入すること。</t>
    <rPh sb="4" eb="6">
      <t>ショウキャク</t>
    </rPh>
    <rPh sb="6" eb="8">
      <t>シセツ</t>
    </rPh>
    <rPh sb="18" eb="20">
      <t>キョウツウ</t>
    </rPh>
    <rPh sb="22" eb="24">
      <t>コウモク</t>
    </rPh>
    <rPh sb="30" eb="32">
      <t>コウモク</t>
    </rPh>
    <rPh sb="33" eb="34">
      <t>ワ</t>
    </rPh>
    <rPh sb="39" eb="41">
      <t>バアイ</t>
    </rPh>
    <rPh sb="42" eb="44">
      <t>アンブン</t>
    </rPh>
    <rPh sb="46" eb="48">
      <t>キニュウ</t>
    </rPh>
    <phoneticPr fontId="27"/>
  </si>
  <si>
    <t>令和２年度</t>
    <rPh sb="0" eb="2">
      <t>レイワ</t>
    </rPh>
    <rPh sb="3" eb="5">
      <t>ネンド</t>
    </rPh>
    <rPh sb="4" eb="5">
      <t>ド</t>
    </rPh>
    <phoneticPr fontId="27"/>
  </si>
  <si>
    <t>令和５年度</t>
    <rPh sb="0" eb="2">
      <t>レイワ</t>
    </rPh>
    <rPh sb="3" eb="5">
      <t>ネンド</t>
    </rPh>
    <phoneticPr fontId="27"/>
  </si>
  <si>
    <t>その他（敷地造成・外構等）</t>
    <rPh sb="2" eb="3">
      <t>タ</t>
    </rPh>
    <rPh sb="4" eb="6">
      <t>シキチ</t>
    </rPh>
    <rPh sb="6" eb="8">
      <t>ゾウセイ</t>
    </rPh>
    <rPh sb="9" eb="11">
      <t>ガイコウ</t>
    </rPh>
    <rPh sb="11" eb="12">
      <t>トウ</t>
    </rPh>
    <phoneticPr fontId="27"/>
  </si>
  <si>
    <t>プラント工事費（機械・電気計装等）</t>
    <rPh sb="4" eb="6">
      <t>コウジ</t>
    </rPh>
    <rPh sb="6" eb="7">
      <t>ヒ</t>
    </rPh>
    <rPh sb="8" eb="10">
      <t>キカイ</t>
    </rPh>
    <rPh sb="11" eb="13">
      <t>デンキ</t>
    </rPh>
    <rPh sb="13" eb="15">
      <t>ケイソウ</t>
    </rPh>
    <rPh sb="15" eb="16">
      <t>トウ</t>
    </rPh>
    <phoneticPr fontId="27"/>
  </si>
  <si>
    <t>その他工事費（性能試験・試運転費等）</t>
    <rPh sb="2" eb="3">
      <t>タ</t>
    </rPh>
    <rPh sb="3" eb="5">
      <t>コウジ</t>
    </rPh>
    <rPh sb="5" eb="6">
      <t>ヒ</t>
    </rPh>
    <rPh sb="7" eb="9">
      <t>セイノウ</t>
    </rPh>
    <rPh sb="9" eb="11">
      <t>シケン</t>
    </rPh>
    <rPh sb="12" eb="15">
      <t>シウンテン</t>
    </rPh>
    <rPh sb="15" eb="16">
      <t>ヒ</t>
    </rPh>
    <rPh sb="16" eb="17">
      <t>トウ</t>
    </rPh>
    <phoneticPr fontId="27"/>
  </si>
  <si>
    <t>直接工事費計</t>
    <rPh sb="0" eb="2">
      <t>チョクセツ</t>
    </rPh>
    <rPh sb="2" eb="5">
      <t>コウジヒ</t>
    </rPh>
    <rPh sb="5" eb="6">
      <t>ケイ</t>
    </rPh>
    <phoneticPr fontId="27"/>
  </si>
  <si>
    <t>諸経費</t>
    <rPh sb="0" eb="3">
      <t>ショケイヒ</t>
    </rPh>
    <phoneticPr fontId="27"/>
  </si>
  <si>
    <t>総計（税抜）</t>
    <rPh sb="0" eb="2">
      <t>ソウケイ</t>
    </rPh>
    <rPh sb="3" eb="4">
      <t>ゼイ</t>
    </rPh>
    <rPh sb="4" eb="5">
      <t>ヌ</t>
    </rPh>
    <phoneticPr fontId="27"/>
  </si>
  <si>
    <t>共通仮設費</t>
  </si>
  <si>
    <t>現場管理費</t>
  </si>
  <si>
    <t>一般管理費</t>
  </si>
  <si>
    <t>工事費内訳書</t>
    <phoneticPr fontId="27"/>
  </si>
  <si>
    <t>入札書類提出届</t>
    <rPh sb="2" eb="4">
      <t>ショルイ</t>
    </rPh>
    <phoneticPr fontId="27"/>
  </si>
  <si>
    <t>発注仕様に関する誓約書</t>
    <rPh sb="0" eb="4">
      <t>ハッチュウシヨウ</t>
    </rPh>
    <phoneticPr fontId="27"/>
  </si>
  <si>
    <t>※○は様式自体、 △は添付の必要がない作成要領等を示す。</t>
    <rPh sb="3" eb="5">
      <t>ヨウシキ</t>
    </rPh>
    <rPh sb="5" eb="7">
      <t>ジタイ</t>
    </rPh>
    <rPh sb="11" eb="13">
      <t>テンプ</t>
    </rPh>
    <rPh sb="14" eb="16">
      <t>ヒツヨウ</t>
    </rPh>
    <rPh sb="19" eb="21">
      <t>サクセイ</t>
    </rPh>
    <rPh sb="21" eb="23">
      <t>ヨウリョウ</t>
    </rPh>
    <rPh sb="23" eb="24">
      <t>トウ</t>
    </rPh>
    <rPh sb="25" eb="26">
      <t>シメ</t>
    </rPh>
    <phoneticPr fontId="27"/>
  </si>
  <si>
    <t>工事費内訳書</t>
    <rPh sb="0" eb="6">
      <t>コウジヒウチワケショ</t>
    </rPh>
    <phoneticPr fontId="27"/>
  </si>
  <si>
    <t xml:space="preserve">暴力団排除に関する誓約書 </t>
    <phoneticPr fontId="27"/>
  </si>
  <si>
    <t>5号-1</t>
    <phoneticPr fontId="27"/>
  </si>
  <si>
    <t>様式第11号　別紙</t>
    <rPh sb="5" eb="6">
      <t>ゴウ</t>
    </rPh>
    <rPh sb="7" eb="9">
      <t>ベッシ</t>
    </rPh>
    <phoneticPr fontId="27"/>
  </si>
  <si>
    <t>※　工事費の総計は入札書記載の金額と一致させること。</t>
    <rPh sb="2" eb="5">
      <t>コウジヒ</t>
    </rPh>
    <rPh sb="6" eb="8">
      <t>ソウケイ</t>
    </rPh>
    <rPh sb="9" eb="11">
      <t>ニュウサツ</t>
    </rPh>
    <rPh sb="11" eb="12">
      <t>ショ</t>
    </rPh>
    <rPh sb="12" eb="14">
      <t>キサイ</t>
    </rPh>
    <rPh sb="15" eb="17">
      <t>キンガク</t>
    </rPh>
    <rPh sb="18" eb="20">
      <t>イッチ</t>
    </rPh>
    <phoneticPr fontId="27"/>
  </si>
  <si>
    <t>令和 2 年 8 月 7 日</t>
    <rPh sb="0" eb="2">
      <t>レイワ</t>
    </rPh>
    <rPh sb="5" eb="6">
      <t>ネン</t>
    </rPh>
    <rPh sb="9" eb="10">
      <t>ガツ</t>
    </rPh>
    <rPh sb="13" eb="14">
      <t>ニチ</t>
    </rPh>
    <phoneticPr fontId="43"/>
  </si>
  <si>
    <t>様式一覧表</t>
    <rPh sb="0" eb="2">
      <t>ヨウシキ</t>
    </rPh>
    <rPh sb="2" eb="5">
      <t>イチランヒョウ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</si>
</sst>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0.0%"/>
    <numFmt numFmtId="177" formatCode="0_);[Red]\(0\)"/>
    <numFmt numFmtId="178" formatCode="&quot;φ&quot;0.0"/>
    <numFmt numFmtId="179" formatCode="_(&quot;$&quot;* #,##0_);_(&quot;$&quot;* \(#,##0\);_(&quot;$&quot;* &quot;-&quot;_);_(@_)"/>
    <numFmt numFmtId="180" formatCode="&quot;,L&quot;0"/>
    <numFmt numFmtId="181" formatCode="0.0&quot;t&quot;"/>
    <numFmt numFmtId="182" formatCode="#,##0&quot; $&quot;;[Red]\-#,##0&quot; $&quot;"/>
    <numFmt numFmtId="183" formatCode="hh:mm\ \T\K"/>
    <numFmt numFmtId="184" formatCode="#,##0;[Red]&quot;▲&quot;* #,##0;\-\-"/>
    <numFmt numFmtId="185" formatCode="[$-411]gggee&quot;年&quot;m&quot;月&quot;d&quot;日 (        )&quot;"/>
    <numFmt numFmtId="186" formatCode="&quot;塔&quot;&quot;屋&quot;\ #\ &quot;階&quot;"/>
    <numFmt numFmtId="187" formatCode="0&quot; m2  x&quot;"/>
    <numFmt numFmtId="188" formatCode="#,##0.0000;[Red]\-#,##0.0000"/>
    <numFmt numFmtId="189" formatCode="[$-411]gggee&quot;年&quot;m&quot;月&quot;d&quot;日 (     )&quot;"/>
    <numFmt numFmtId="190" formatCode="General_)"/>
    <numFmt numFmtId="191" formatCode="#\ &quot;日&quot;&quot;　&quot;&quot;間&quot;"/>
    <numFmt numFmtId="192" formatCode="_(&quot;$&quot;* #,##0.0_);_(&quot;$&quot;* \(#,##0.0\);_(&quot;$&quot;* &quot;-&quot;??_);_(@_)"/>
    <numFmt numFmtId="193" formatCode="\(#,###&quot;/&quot;&quot;坪&quot;\)"/>
    <numFmt numFmtId="194" formatCode="\(##.#&quot;人/月&quot;\)"/>
    <numFmt numFmtId="195" formatCode="[$-411]gggee&quot;年&quot;m&quot;月&quot;d&quot;日&quot;\ h:mm"/>
    <numFmt numFmtId="196" formatCode="#,##0.0\ "/>
    <numFmt numFmtId="197" formatCode="#,##0\ \ "/>
    <numFmt numFmtId="198" formatCode="0&quot;　問&quot;"/>
  </numFmts>
  <fonts count="7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.5"/>
      <name val="明朝"/>
      <family val="1"/>
      <charset val="128"/>
    </font>
    <font>
      <sz val="10"/>
      <name val="MS Sans Serif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System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明朝"/>
      <family val="1"/>
      <charset val="128"/>
    </font>
    <font>
      <sz val="22"/>
      <name val="ＭＳ ゴシック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/>
      <sz val="10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Times New Roman"/>
      <family val="1"/>
    </font>
    <font>
      <sz val="11"/>
      <name val="明朝"/>
      <family val="1"/>
      <charset val="128"/>
    </font>
    <font>
      <b/>
      <sz val="12"/>
      <name val="Helv"/>
      <family val="2"/>
    </font>
    <font>
      <sz val="12"/>
      <name val="Helv"/>
      <family val="2"/>
    </font>
    <font>
      <sz val="10"/>
      <color indexed="8"/>
      <name val="Arial"/>
      <family val="2"/>
    </font>
    <font>
      <u/>
      <sz val="10"/>
      <color indexed="14"/>
      <name val="MS Sans Serif"/>
      <family val="2"/>
    </font>
    <font>
      <b/>
      <sz val="11"/>
      <name val="Arial"/>
      <family val="2"/>
    </font>
    <font>
      <u/>
      <sz val="8"/>
      <color indexed="12"/>
      <name val="Times New Roman"/>
      <family val="1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Helv"/>
      <family val="2"/>
    </font>
    <font>
      <sz val="11"/>
      <color indexed="8"/>
      <name val="FC丸ゴシック体-L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indexed="8"/>
      <name val="ＭＳ 明朝"/>
      <family val="1"/>
      <charset val="128"/>
    </font>
    <font>
      <sz val="8"/>
      <name val="明朝"/>
      <family val="1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8"/>
      <name val="ＭＳ 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4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176" fontId="5" fillId="0" borderId="0" applyFill="0" applyBorder="0" applyAlignment="0"/>
    <xf numFmtId="0" fontId="48" fillId="0" borderId="0">
      <alignment horizontal="left"/>
    </xf>
    <xf numFmtId="38" fontId="49" fillId="16" borderId="0" applyNumberFormat="0" applyBorder="0" applyAlignment="0" applyProtection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10" fontId="49" fillId="17" borderId="3" applyNumberFormat="0" applyBorder="0" applyAlignment="0" applyProtection="0"/>
    <xf numFmtId="182" fontId="37" fillId="0" borderId="0"/>
    <xf numFmtId="10" fontId="8" fillId="0" borderId="0" applyFont="0" applyFill="0" applyBorder="0" applyAlignment="0" applyProtection="0"/>
    <xf numFmtId="4" fontId="48" fillId="0" borderId="0">
      <alignment horizontal="right"/>
    </xf>
    <xf numFmtId="4" fontId="50" fillId="0" borderId="0">
      <alignment horizontal="right"/>
    </xf>
    <xf numFmtId="0" fontId="9" fillId="0" borderId="0"/>
    <xf numFmtId="0" fontId="51" fillId="0" borderId="0">
      <alignment horizontal="left"/>
    </xf>
    <xf numFmtId="0" fontId="10" fillId="0" borderId="0"/>
    <xf numFmtId="0" fontId="52" fillId="0" borderId="0">
      <alignment horizont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0" fillId="22" borderId="4" applyBorder="0" applyAlignment="0">
      <protection locked="0"/>
    </xf>
    <xf numFmtId="6" fontId="14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37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37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2" fillId="23" borderId="5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40" fillId="25" borderId="0" applyNumberFormat="0" applyBorder="0" applyAlignment="0">
      <protection locked="0"/>
    </xf>
    <xf numFmtId="0" fontId="14" fillId="26" borderId="6" applyNumberFormat="0" applyFon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7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46" fillId="0" borderId="0" applyFon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>
      <alignment vertical="top"/>
    </xf>
    <xf numFmtId="0" fontId="53" fillId="0" borderId="0"/>
    <xf numFmtId="0" fontId="22" fillId="0" borderId="12" applyNumberFormat="0" applyFill="0" applyAlignment="0" applyProtection="0">
      <alignment vertical="center"/>
    </xf>
    <xf numFmtId="0" fontId="23" fillId="27" borderId="1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22" borderId="14" applyBorder="0" applyAlignment="0">
      <alignment horizontal="centerContinuous" vertical="center" wrapText="1"/>
    </xf>
    <xf numFmtId="180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25" fillId="7" borderId="8" applyNumberFormat="0" applyAlignment="0" applyProtection="0">
      <alignment vertical="center"/>
    </xf>
    <xf numFmtId="0" fontId="40" fillId="28" borderId="0" applyNumberFormat="0" applyBorder="0" applyAlignment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55" fillId="0" borderId="0">
      <alignment vertical="center"/>
    </xf>
    <xf numFmtId="0" fontId="29" fillId="0" borderId="0">
      <alignment vertical="center"/>
    </xf>
    <xf numFmtId="183" fontId="29" fillId="0" borderId="0"/>
    <xf numFmtId="0" fontId="47" fillId="0" borderId="0"/>
    <xf numFmtId="0" fontId="26" fillId="4" borderId="0" applyNumberFormat="0" applyBorder="0" applyAlignment="0" applyProtection="0">
      <alignment vertical="center"/>
    </xf>
    <xf numFmtId="184" fontId="56" fillId="0" borderId="0" applyFill="0" applyBorder="0" applyProtection="0"/>
    <xf numFmtId="9" fontId="8" fillId="22" borderId="0"/>
    <xf numFmtId="0" fontId="57" fillId="0" borderId="0" applyFont="0" applyFill="0" applyBorder="0" applyAlignment="0" applyProtection="0">
      <alignment horizontal="right"/>
    </xf>
    <xf numFmtId="185" fontId="29" fillId="0" borderId="0" applyFill="0" applyBorder="0" applyAlignment="0"/>
    <xf numFmtId="186" fontId="29" fillId="0" borderId="0" applyFill="0" applyBorder="0" applyAlignment="0"/>
    <xf numFmtId="187" fontId="14" fillId="0" borderId="0" applyFill="0" applyBorder="0" applyAlignment="0"/>
    <xf numFmtId="188" fontId="29" fillId="0" borderId="0" applyFill="0" applyBorder="0" applyAlignment="0"/>
    <xf numFmtId="185" fontId="28" fillId="0" borderId="0" applyFill="0" applyBorder="0" applyAlignment="0"/>
    <xf numFmtId="189" fontId="29" fillId="0" borderId="0" applyFill="0" applyBorder="0" applyAlignment="0"/>
    <xf numFmtId="185" fontId="29" fillId="0" borderId="0" applyFill="0" applyBorder="0" applyAlignment="0"/>
    <xf numFmtId="190" fontId="58" fillId="0" borderId="0"/>
    <xf numFmtId="190" fontId="59" fillId="0" borderId="0"/>
    <xf numFmtId="190" fontId="59" fillId="0" borderId="0"/>
    <xf numFmtId="190" fontId="59" fillId="0" borderId="0"/>
    <xf numFmtId="190" fontId="59" fillId="0" borderId="0"/>
    <xf numFmtId="190" fontId="59" fillId="0" borderId="0"/>
    <xf numFmtId="190" fontId="59" fillId="0" borderId="0"/>
    <xf numFmtId="190" fontId="59" fillId="0" borderId="0"/>
    <xf numFmtId="0" fontId="8" fillId="0" borderId="0" applyFont="0" applyFill="0" applyBorder="0" applyAlignment="0" applyProtection="0"/>
    <xf numFmtId="185" fontId="28" fillId="0" borderId="0" applyFont="0" applyFill="0" applyBorder="0" applyAlignment="0" applyProtection="0"/>
    <xf numFmtId="191" fontId="29" fillId="0" borderId="0" applyFont="0" applyFill="0" applyBorder="0" applyAlignment="0" applyProtection="0"/>
    <xf numFmtId="0" fontId="8" fillId="0" borderId="0" applyFont="0" applyFill="0" applyBorder="0" applyAlignment="0" applyProtection="0"/>
    <xf numFmtId="185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4" fontId="60" fillId="0" borderId="0" applyFill="0" applyBorder="0" applyAlignment="0"/>
    <xf numFmtId="185" fontId="28" fillId="0" borderId="0" applyFill="0" applyBorder="0" applyAlignment="0"/>
    <xf numFmtId="185" fontId="29" fillId="0" borderId="0" applyFill="0" applyBorder="0" applyAlignment="0"/>
    <xf numFmtId="185" fontId="28" fillId="0" borderId="0" applyFill="0" applyBorder="0" applyAlignment="0"/>
    <xf numFmtId="189" fontId="29" fillId="0" borderId="0" applyFill="0" applyBorder="0" applyAlignment="0"/>
    <xf numFmtId="185" fontId="29" fillId="0" borderId="0" applyFill="0" applyBorder="0" applyAlignment="0"/>
    <xf numFmtId="0" fontId="61" fillId="0" borderId="0" applyNumberFormat="0" applyFill="0" applyBorder="0" applyAlignment="0" applyProtection="0"/>
    <xf numFmtId="192" fontId="62" fillId="0" borderId="0" applyNumberFormat="0" applyFill="0" applyBorder="0" applyProtection="0">
      <alignment horizontal="right"/>
    </xf>
    <xf numFmtId="0" fontId="63" fillId="0" borderId="0" applyNumberFormat="0" applyFill="0" applyBorder="0" applyAlignment="0" applyProtection="0">
      <alignment vertical="top"/>
      <protection locked="0"/>
    </xf>
    <xf numFmtId="185" fontId="28" fillId="0" borderId="0" applyFill="0" applyBorder="0" applyAlignment="0"/>
    <xf numFmtId="185" fontId="29" fillId="0" borderId="0" applyFill="0" applyBorder="0" applyAlignment="0"/>
    <xf numFmtId="185" fontId="28" fillId="0" borderId="0" applyFill="0" applyBorder="0" applyAlignment="0"/>
    <xf numFmtId="189" fontId="29" fillId="0" borderId="0" applyFill="0" applyBorder="0" applyAlignment="0"/>
    <xf numFmtId="185" fontId="29" fillId="0" borderId="0" applyFill="0" applyBorder="0" applyAlignment="0"/>
    <xf numFmtId="0" fontId="8" fillId="0" borderId="0"/>
    <xf numFmtId="0" fontId="8" fillId="16" borderId="0" applyNumberFormat="0" applyFont="0" applyBorder="0" applyAlignment="0"/>
    <xf numFmtId="191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76" fontId="8" fillId="0" borderId="0" applyFont="0" applyFill="0" applyBorder="0" applyAlignment="0" applyProtection="0"/>
    <xf numFmtId="188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3" fontId="29" fillId="0" borderId="0" applyFont="0" applyFill="0" applyBorder="0" applyAlignment="0" applyProtection="0"/>
    <xf numFmtId="185" fontId="28" fillId="0" borderId="0" applyFill="0" applyBorder="0" applyAlignment="0"/>
    <xf numFmtId="185" fontId="29" fillId="0" borderId="0" applyFill="0" applyBorder="0" applyAlignment="0"/>
    <xf numFmtId="185" fontId="28" fillId="0" borderId="0" applyFill="0" applyBorder="0" applyAlignment="0"/>
    <xf numFmtId="189" fontId="29" fillId="0" borderId="0" applyFill="0" applyBorder="0" applyAlignment="0"/>
    <xf numFmtId="185" fontId="29" fillId="0" borderId="0" applyFill="0" applyBorder="0" applyAlignment="0"/>
    <xf numFmtId="0" fontId="64" fillId="31" borderId="0" applyNumberFormat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65" fillId="0" borderId="22">
      <alignment horizontal="center"/>
    </xf>
    <xf numFmtId="3" fontId="6" fillId="0" borderId="0" applyFont="0" applyFill="0" applyBorder="0" applyAlignment="0" applyProtection="0"/>
    <xf numFmtId="0" fontId="6" fillId="32" borderId="0" applyNumberFormat="0" applyFont="0" applyBorder="0" applyAlignment="0" applyProtection="0"/>
    <xf numFmtId="0" fontId="8" fillId="25" borderId="0" applyNumberFormat="0" applyBorder="0" applyProtection="0">
      <alignment vertical="top" wrapText="1"/>
    </xf>
    <xf numFmtId="49" fontId="60" fillId="0" borderId="0" applyFill="0" applyBorder="0" applyAlignment="0"/>
    <xf numFmtId="193" fontId="29" fillId="0" borderId="0" applyFill="0" applyBorder="0" applyAlignment="0"/>
    <xf numFmtId="194" fontId="29" fillId="0" borderId="0" applyFill="0" applyBorder="0" applyAlignment="0"/>
    <xf numFmtId="49" fontId="8" fillId="33" borderId="0" applyFont="0" applyBorder="0" applyAlignment="0" applyProtection="0"/>
    <xf numFmtId="195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6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6" fillId="0" borderId="0"/>
    <xf numFmtId="41" fontId="8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67" fillId="0" borderId="18">
      <alignment vertical="center"/>
    </xf>
    <xf numFmtId="40" fontId="39" fillId="0" borderId="0" applyFont="0" applyFill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4" fillId="0" borderId="0">
      <alignment vertical="center"/>
    </xf>
    <xf numFmtId="38" fontId="14" fillId="0" borderId="0" applyFont="0" applyFill="0" applyBorder="0" applyAlignment="0" applyProtection="0"/>
    <xf numFmtId="38" fontId="68" fillId="0" borderId="0" applyFont="0" applyFill="0" applyBorder="0" applyAlignment="0" applyProtection="0">
      <alignment vertical="center"/>
    </xf>
    <xf numFmtId="0" fontId="14" fillId="0" borderId="0"/>
    <xf numFmtId="0" fontId="37" fillId="0" borderId="0"/>
    <xf numFmtId="38" fontId="2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14" fillId="26" borderId="6" applyNumberFormat="0" applyFont="0" applyAlignment="0" applyProtection="0">
      <alignment vertical="center"/>
    </xf>
    <xf numFmtId="38" fontId="14" fillId="0" borderId="0" applyFont="0" applyFill="0" applyBorder="0" applyAlignment="0" applyProtection="0"/>
    <xf numFmtId="1" fontId="72" fillId="0" borderId="0">
      <alignment vertical="top"/>
    </xf>
    <xf numFmtId="0" fontId="72" fillId="0" borderId="0">
      <alignment horizontal="left" vertical="top" wrapText="1"/>
    </xf>
    <xf numFmtId="0" fontId="14" fillId="0" borderId="0"/>
    <xf numFmtId="0" fontId="14" fillId="0" borderId="0"/>
    <xf numFmtId="0" fontId="38" fillId="0" borderId="0"/>
    <xf numFmtId="0" fontId="3" fillId="0" borderId="0">
      <alignment vertical="center"/>
    </xf>
    <xf numFmtId="0" fontId="1" fillId="0" borderId="0">
      <alignment vertical="center"/>
    </xf>
    <xf numFmtId="0" fontId="29" fillId="0" borderId="0" applyNumberFormat="0" applyBorder="0" applyProtection="0">
      <alignment vertical="center"/>
    </xf>
    <xf numFmtId="0" fontId="34" fillId="0" borderId="0" applyBorder="0">
      <alignment vertical="center"/>
    </xf>
    <xf numFmtId="0" fontId="73" fillId="0" borderId="0">
      <alignment vertical="center"/>
    </xf>
    <xf numFmtId="0" fontId="14" fillId="0" borderId="0"/>
    <xf numFmtId="0" fontId="14" fillId="0" borderId="0">
      <alignment vertical="center"/>
    </xf>
  </cellStyleXfs>
  <cellXfs count="231">
    <xf numFmtId="0" fontId="0" fillId="0" borderId="0" xfId="0"/>
    <xf numFmtId="49" fontId="45" fillId="0" borderId="0" xfId="82" applyNumberFormat="1" applyFont="1" applyAlignment="1">
      <alignment horizontal="center" vertical="center"/>
    </xf>
    <xf numFmtId="0" fontId="44" fillId="0" borderId="0" xfId="82" applyFont="1" applyAlignment="1">
      <alignment horizontal="center" vertical="center"/>
    </xf>
    <xf numFmtId="0" fontId="45" fillId="0" borderId="0" xfId="82" applyFont="1" applyAlignment="1">
      <alignment horizontal="center" vertical="center"/>
    </xf>
    <xf numFmtId="0" fontId="29" fillId="29" borderId="0" xfId="0" applyFont="1" applyFill="1" applyAlignment="1">
      <alignment horizontal="left"/>
    </xf>
    <xf numFmtId="0" fontId="29" fillId="29" borderId="0" xfId="0" applyFont="1" applyFill="1" applyAlignment="1">
      <alignment horizontal="left" vertical="center"/>
    </xf>
    <xf numFmtId="49" fontId="29" fillId="29" borderId="0" xfId="0" applyNumberFormat="1" applyFont="1" applyFill="1" applyAlignment="1">
      <alignment horizontal="left" vertical="center"/>
    </xf>
    <xf numFmtId="0" fontId="30" fillId="29" borderId="0" xfId="0" applyFont="1" applyFill="1" applyAlignment="1">
      <alignment vertical="center" wrapText="1"/>
    </xf>
    <xf numFmtId="0" fontId="29" fillId="29" borderId="0" xfId="0" applyFont="1" applyFill="1" applyAlignment="1">
      <alignment horizontal="left" vertical="center" wrapText="1"/>
    </xf>
    <xf numFmtId="0" fontId="31" fillId="29" borderId="0" xfId="0" applyFont="1" applyFill="1" applyAlignment="1">
      <alignment horizontal="center" vertical="center" wrapText="1"/>
    </xf>
    <xf numFmtId="0" fontId="32" fillId="29" borderId="0" xfId="0" applyFont="1" applyFill="1" applyAlignment="1">
      <alignment horizontal="center" vertical="center" wrapText="1"/>
    </xf>
    <xf numFmtId="49" fontId="28" fillId="29" borderId="0" xfId="0" applyNumberFormat="1" applyFont="1" applyFill="1" applyAlignment="1">
      <alignment horizontal="left" vertical="center"/>
    </xf>
    <xf numFmtId="49" fontId="29" fillId="29" borderId="0" xfId="0" applyNumberFormat="1" applyFont="1" applyFill="1" applyAlignment="1">
      <alignment horizontal="left"/>
    </xf>
    <xf numFmtId="0" fontId="30" fillId="29" borderId="0" xfId="0" applyFont="1" applyFill="1" applyAlignment="1">
      <alignment wrapText="1"/>
    </xf>
    <xf numFmtId="0" fontId="29" fillId="29" borderId="0" xfId="0" applyFont="1" applyFill="1" applyAlignment="1">
      <alignment horizontal="left" wrapText="1"/>
    </xf>
    <xf numFmtId="0" fontId="28" fillId="29" borderId="0" xfId="0" applyFont="1" applyFill="1" applyAlignment="1">
      <alignment horizontal="center" vertical="center"/>
    </xf>
    <xf numFmtId="0" fontId="34" fillId="29" borderId="0" xfId="0" applyFont="1" applyFill="1"/>
    <xf numFmtId="0" fontId="35" fillId="29" borderId="17" xfId="0" applyFont="1" applyFill="1" applyBorder="1" applyAlignment="1">
      <alignment horizontal="center" vertical="center" wrapText="1"/>
    </xf>
    <xf numFmtId="49" fontId="35" fillId="29" borderId="18" xfId="0" applyNumberFormat="1" applyFont="1" applyFill="1" applyBorder="1" applyAlignment="1">
      <alignment horizontal="center" vertical="center" wrapText="1"/>
    </xf>
    <xf numFmtId="0" fontId="33" fillId="29" borderId="19" xfId="0" applyFont="1" applyFill="1" applyBorder="1" applyAlignment="1">
      <alignment horizontal="center" vertical="center" wrapText="1"/>
    </xf>
    <xf numFmtId="49" fontId="33" fillId="29" borderId="3" xfId="0" applyNumberFormat="1" applyFont="1" applyFill="1" applyBorder="1" applyAlignment="1">
      <alignment horizontal="center" vertical="center" wrapText="1"/>
    </xf>
    <xf numFmtId="0" fontId="33" fillId="29" borderId="20" xfId="0" applyFont="1" applyFill="1" applyBorder="1" applyAlignment="1">
      <alignment horizontal="center" vertical="center" wrapText="1"/>
    </xf>
    <xf numFmtId="49" fontId="33" fillId="29" borderId="21" xfId="0" applyNumberFormat="1" applyFont="1" applyFill="1" applyBorder="1" applyAlignment="1">
      <alignment horizontal="center" vertical="center" wrapText="1"/>
    </xf>
    <xf numFmtId="0" fontId="30" fillId="29" borderId="0" xfId="0" applyFont="1" applyFill="1" applyBorder="1" applyAlignment="1">
      <alignment horizontal="center" vertical="top" wrapText="1"/>
    </xf>
    <xf numFmtId="49" fontId="30" fillId="29" borderId="0" xfId="0" applyNumberFormat="1" applyFont="1" applyFill="1" applyBorder="1" applyAlignment="1">
      <alignment horizontal="center" vertical="top"/>
    </xf>
    <xf numFmtId="0" fontId="30" fillId="29" borderId="0" xfId="0" applyFont="1" applyFill="1" applyBorder="1" applyAlignment="1">
      <alignment vertical="top" wrapText="1"/>
    </xf>
    <xf numFmtId="0" fontId="34" fillId="29" borderId="0" xfId="0" applyFont="1" applyFill="1" applyBorder="1" applyAlignment="1">
      <alignment vertical="top" wrapText="1"/>
    </xf>
    <xf numFmtId="49" fontId="34" fillId="29" borderId="0" xfId="0" applyNumberFormat="1" applyFont="1" applyFill="1" applyBorder="1" applyAlignment="1">
      <alignment horizontal="center" vertical="top"/>
    </xf>
    <xf numFmtId="0" fontId="34" fillId="29" borderId="0" xfId="0" applyFont="1" applyFill="1" applyBorder="1" applyAlignment="1">
      <alignment horizontal="center" vertical="top"/>
    </xf>
    <xf numFmtId="0" fontId="34" fillId="29" borderId="0" xfId="0" applyFont="1" applyFill="1" applyAlignment="1">
      <alignment horizontal="center" vertical="top"/>
    </xf>
    <xf numFmtId="0" fontId="34" fillId="29" borderId="0" xfId="0" applyFont="1" applyFill="1" applyAlignment="1">
      <alignment horizontal="center"/>
    </xf>
    <xf numFmtId="49" fontId="34" fillId="29" borderId="0" xfId="0" applyNumberFormat="1" applyFont="1" applyFill="1" applyAlignment="1">
      <alignment horizontal="center"/>
    </xf>
    <xf numFmtId="0" fontId="34" fillId="29" borderId="0" xfId="0" applyFont="1" applyFill="1" applyAlignment="1">
      <alignment wrapText="1"/>
    </xf>
    <xf numFmtId="0" fontId="35" fillId="0" borderId="17" xfId="0" applyFont="1" applyFill="1" applyBorder="1" applyAlignment="1">
      <alignment horizontal="center" vertical="center" wrapText="1"/>
    </xf>
    <xf numFmtId="49" fontId="35" fillId="0" borderId="18" xfId="0" applyNumberFormat="1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vertical="center" wrapText="1"/>
    </xf>
    <xf numFmtId="49" fontId="33" fillId="0" borderId="3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vertical="center" wrapText="1"/>
    </xf>
    <xf numFmtId="49" fontId="33" fillId="0" borderId="21" xfId="0" applyNumberFormat="1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vertical="center" wrapText="1"/>
    </xf>
    <xf numFmtId="177" fontId="28" fillId="29" borderId="0" xfId="0" quotePrefix="1" applyNumberFormat="1" applyFont="1" applyFill="1" applyAlignment="1">
      <alignment horizontal="center" vertical="center"/>
    </xf>
    <xf numFmtId="0" fontId="40" fillId="0" borderId="0" xfId="82" applyFont="1" applyAlignment="1">
      <alignment horizontal="center" vertical="center"/>
    </xf>
    <xf numFmtId="0" fontId="40" fillId="0" borderId="0" xfId="82" applyFont="1">
      <alignment vertical="center"/>
    </xf>
    <xf numFmtId="0" fontId="40" fillId="0" borderId="0" xfId="82" applyFont="1" applyFill="1">
      <alignment vertical="center"/>
    </xf>
    <xf numFmtId="0" fontId="42" fillId="0" borderId="0" xfId="82" applyFont="1" applyAlignment="1">
      <alignment horizontal="distributed" vertical="center"/>
    </xf>
    <xf numFmtId="0" fontId="28" fillId="29" borderId="0" xfId="0" applyFont="1" applyFill="1" applyAlignment="1">
      <alignment vertical="center" wrapText="1"/>
    </xf>
    <xf numFmtId="0" fontId="33" fillId="29" borderId="72" xfId="0" applyFont="1" applyFill="1" applyBorder="1" applyAlignment="1">
      <alignment horizontal="center" vertical="center" wrapText="1"/>
    </xf>
    <xf numFmtId="49" fontId="33" fillId="29" borderId="34" xfId="0" applyNumberFormat="1" applyFont="1" applyFill="1" applyBorder="1" applyAlignment="1">
      <alignment horizontal="center" vertical="center" wrapText="1"/>
    </xf>
    <xf numFmtId="49" fontId="33" fillId="29" borderId="29" xfId="0" applyNumberFormat="1" applyFont="1" applyFill="1" applyBorder="1" applyAlignment="1">
      <alignment horizontal="center" vertical="center" wrapText="1"/>
    </xf>
    <xf numFmtId="49" fontId="33" fillId="29" borderId="48" xfId="0" applyNumberFormat="1" applyFont="1" applyFill="1" applyBorder="1" applyAlignment="1">
      <alignment horizontal="center" vertical="center" wrapText="1"/>
    </xf>
    <xf numFmtId="49" fontId="33" fillId="0" borderId="34" xfId="0" applyNumberFormat="1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vertical="center" wrapText="1"/>
    </xf>
    <xf numFmtId="0" fontId="29" fillId="29" borderId="34" xfId="0" applyFont="1" applyFill="1" applyBorder="1" applyAlignment="1">
      <alignment horizontal="center" vertical="center" wrapText="1"/>
    </xf>
    <xf numFmtId="198" fontId="29" fillId="29" borderId="34" xfId="0" applyNumberFormat="1" applyFont="1" applyFill="1" applyBorder="1" applyAlignment="1">
      <alignment horizontal="center" vertical="center" wrapText="1"/>
    </xf>
    <xf numFmtId="49" fontId="33" fillId="29" borderId="32" xfId="0" applyNumberFormat="1" applyFont="1" applyFill="1" applyBorder="1" applyAlignment="1">
      <alignment horizontal="center" vertical="center" wrapText="1"/>
    </xf>
    <xf numFmtId="49" fontId="28" fillId="29" borderId="0" xfId="0" applyNumberFormat="1" applyFont="1" applyFill="1" applyAlignment="1">
      <alignment horizontal="right" vertical="center"/>
    </xf>
    <xf numFmtId="0" fontId="33" fillId="29" borderId="0" xfId="0" applyFont="1" applyFill="1" applyAlignment="1">
      <alignment horizontal="center" vertical="center"/>
    </xf>
    <xf numFmtId="0" fontId="29" fillId="34" borderId="15" xfId="0" applyFont="1" applyFill="1" applyBorder="1" applyAlignment="1">
      <alignment horizontal="center" vertical="center" wrapText="1"/>
    </xf>
    <xf numFmtId="49" fontId="29" fillId="34" borderId="16" xfId="0" applyNumberFormat="1" applyFont="1" applyFill="1" applyBorder="1" applyAlignment="1">
      <alignment horizontal="center" vertical="center" wrapText="1"/>
    </xf>
    <xf numFmtId="0" fontId="29" fillId="34" borderId="16" xfId="0" applyFont="1" applyFill="1" applyBorder="1" applyAlignment="1">
      <alignment horizontal="center" vertical="center" wrapText="1"/>
    </xf>
    <xf numFmtId="0" fontId="46" fillId="0" borderId="0" xfId="81" applyFont="1">
      <alignment vertical="center"/>
    </xf>
    <xf numFmtId="0" fontId="46" fillId="0" borderId="0" xfId="81" applyFont="1" applyAlignment="1">
      <alignment horizontal="center" vertical="center"/>
    </xf>
    <xf numFmtId="0" fontId="69" fillId="16" borderId="58" xfId="81" applyFont="1" applyFill="1" applyBorder="1" applyAlignment="1">
      <alignment horizontal="center" vertical="center"/>
    </xf>
    <xf numFmtId="0" fontId="69" fillId="16" borderId="60" xfId="81" applyFont="1" applyFill="1" applyBorder="1" applyAlignment="1">
      <alignment horizontal="center" vertical="center"/>
    </xf>
    <xf numFmtId="0" fontId="69" fillId="16" borderId="64" xfId="81" applyFont="1" applyFill="1" applyBorder="1" applyAlignment="1">
      <alignment horizontal="center" vertical="center"/>
    </xf>
    <xf numFmtId="0" fontId="69" fillId="16" borderId="65" xfId="81" applyFont="1" applyFill="1" applyBorder="1" applyAlignment="1">
      <alignment horizontal="center" vertical="center"/>
    </xf>
    <xf numFmtId="0" fontId="69" fillId="16" borderId="52" xfId="81" applyFont="1" applyFill="1" applyBorder="1" applyAlignment="1">
      <alignment horizontal="center" vertical="center"/>
    </xf>
    <xf numFmtId="0" fontId="71" fillId="30" borderId="0" xfId="81" applyFont="1" applyFill="1">
      <alignment vertical="center"/>
    </xf>
    <xf numFmtId="0" fontId="46" fillId="30" borderId="0" xfId="81" applyFont="1" applyFill="1">
      <alignment vertical="center"/>
    </xf>
    <xf numFmtId="0" fontId="46" fillId="30" borderId="0" xfId="81" applyFont="1" applyFill="1" applyAlignment="1">
      <alignment horizontal="center" vertical="center"/>
    </xf>
    <xf numFmtId="0" fontId="33" fillId="30" borderId="52" xfId="81" applyFont="1" applyFill="1" applyBorder="1" applyAlignment="1">
      <alignment horizontal="right" vertical="center"/>
    </xf>
    <xf numFmtId="0" fontId="33" fillId="30" borderId="40" xfId="81" applyFont="1" applyFill="1" applyBorder="1" applyAlignment="1">
      <alignment horizontal="center" vertical="center"/>
    </xf>
    <xf numFmtId="0" fontId="33" fillId="30" borderId="40" xfId="81" applyFont="1" applyFill="1" applyBorder="1">
      <alignment vertical="center"/>
    </xf>
    <xf numFmtId="0" fontId="33" fillId="30" borderId="36" xfId="81" applyFont="1" applyFill="1" applyBorder="1">
      <alignment vertical="center"/>
    </xf>
    <xf numFmtId="0" fontId="33" fillId="30" borderId="69" xfId="81" applyFont="1" applyFill="1" applyBorder="1" applyAlignment="1">
      <alignment horizontal="center" vertical="center"/>
    </xf>
    <xf numFmtId="0" fontId="33" fillId="30" borderId="49" xfId="81" applyFont="1" applyFill="1" applyBorder="1" applyAlignment="1">
      <alignment horizontal="right" vertical="center"/>
    </xf>
    <xf numFmtId="0" fontId="33" fillId="30" borderId="59" xfId="81" applyFont="1" applyFill="1" applyBorder="1" applyAlignment="1">
      <alignment horizontal="center" vertical="center"/>
    </xf>
    <xf numFmtId="0" fontId="33" fillId="30" borderId="55" xfId="81" applyFont="1" applyFill="1" applyBorder="1">
      <alignment vertical="center"/>
    </xf>
    <xf numFmtId="0" fontId="33" fillId="30" borderId="63" xfId="81" applyFont="1" applyFill="1" applyBorder="1" applyAlignment="1">
      <alignment horizontal="center" vertical="center"/>
    </xf>
    <xf numFmtId="0" fontId="33" fillId="30" borderId="66" xfId="81" applyFont="1" applyFill="1" applyBorder="1" applyAlignment="1">
      <alignment horizontal="center" vertical="center"/>
    </xf>
    <xf numFmtId="0" fontId="33" fillId="30" borderId="59" xfId="81" applyFont="1" applyFill="1" applyBorder="1">
      <alignment vertical="center"/>
    </xf>
    <xf numFmtId="0" fontId="33" fillId="30" borderId="67" xfId="81" applyFont="1" applyFill="1" applyBorder="1" applyAlignment="1">
      <alignment horizontal="center" vertical="center"/>
    </xf>
    <xf numFmtId="0" fontId="33" fillId="30" borderId="61" xfId="81" applyFont="1" applyFill="1" applyBorder="1">
      <alignment vertical="center"/>
    </xf>
    <xf numFmtId="0" fontId="33" fillId="30" borderId="54" xfId="81" applyFont="1" applyFill="1" applyBorder="1" applyAlignment="1">
      <alignment horizontal="right" vertical="center"/>
    </xf>
    <xf numFmtId="0" fontId="33" fillId="30" borderId="60" xfId="81" applyFont="1" applyFill="1" applyBorder="1" applyAlignment="1">
      <alignment horizontal="center" vertical="center"/>
    </xf>
    <xf numFmtId="0" fontId="33" fillId="30" borderId="60" xfId="81" applyFont="1" applyFill="1" applyBorder="1" applyAlignment="1">
      <alignment horizontal="left" vertical="center"/>
    </xf>
    <xf numFmtId="0" fontId="33" fillId="30" borderId="64" xfId="81" applyFont="1" applyFill="1" applyBorder="1" applyAlignment="1">
      <alignment horizontal="center" vertical="center"/>
    </xf>
    <xf numFmtId="0" fontId="33" fillId="30" borderId="65" xfId="81" applyFont="1" applyFill="1" applyBorder="1" applyAlignment="1">
      <alignment horizontal="center" vertical="center"/>
    </xf>
    <xf numFmtId="0" fontId="37" fillId="30" borderId="0" xfId="81" applyFont="1" applyFill="1">
      <alignment vertical="center"/>
    </xf>
    <xf numFmtId="0" fontId="37" fillId="30" borderId="0" xfId="81" applyFont="1" applyFill="1" applyAlignment="1">
      <alignment horizontal="center" vertical="center"/>
    </xf>
    <xf numFmtId="0" fontId="33" fillId="29" borderId="33" xfId="0" applyFont="1" applyFill="1" applyBorder="1" applyAlignment="1">
      <alignment horizontal="left" vertical="center" wrapText="1"/>
    </xf>
    <xf numFmtId="0" fontId="33" fillId="29" borderId="73" xfId="0" applyFont="1" applyFill="1" applyBorder="1" applyAlignment="1">
      <alignment horizontal="left" vertical="center" wrapText="1"/>
    </xf>
    <xf numFmtId="0" fontId="28" fillId="29" borderId="0" xfId="0" applyFont="1" applyFill="1" applyAlignment="1">
      <alignment horizontal="left" vertical="center"/>
    </xf>
    <xf numFmtId="0" fontId="69" fillId="16" borderId="25" xfId="81" applyFont="1" applyFill="1" applyBorder="1" applyAlignment="1">
      <alignment horizontal="center" vertical="center"/>
    </xf>
    <xf numFmtId="0" fontId="30" fillId="0" borderId="0" xfId="182" applyNumberFormat="1" applyFont="1" applyFill="1" applyBorder="1" applyAlignment="1">
      <alignment vertical="center"/>
    </xf>
    <xf numFmtId="0" fontId="30" fillId="0" borderId="0" xfId="182" applyNumberFormat="1" applyFont="1" applyFill="1" applyBorder="1" applyAlignment="1">
      <alignment horizontal="right" vertical="center"/>
    </xf>
    <xf numFmtId="0" fontId="30" fillId="0" borderId="0" xfId="183" applyNumberFormat="1" applyFont="1">
      <alignment vertical="center"/>
    </xf>
    <xf numFmtId="0" fontId="30" fillId="0" borderId="0" xfId="182" applyNumberFormat="1" applyFont="1" applyFill="1" applyBorder="1" applyAlignment="1">
      <alignment horizontal="centerContinuous" vertical="center"/>
    </xf>
    <xf numFmtId="0" fontId="74" fillId="0" borderId="0" xfId="0" applyFont="1" applyAlignment="1">
      <alignment horizontal="left" vertical="center"/>
    </xf>
    <xf numFmtId="0" fontId="30" fillId="35" borderId="31" xfId="183" applyNumberFormat="1" applyFont="1" applyFill="1" applyBorder="1" applyAlignment="1">
      <alignment horizontal="center" vertical="center"/>
    </xf>
    <xf numFmtId="0" fontId="30" fillId="35" borderId="35" xfId="183" applyNumberFormat="1" applyFont="1" applyFill="1" applyBorder="1" applyAlignment="1">
      <alignment vertical="center"/>
    </xf>
    <xf numFmtId="0" fontId="30" fillId="35" borderId="74" xfId="183" applyNumberFormat="1" applyFont="1" applyFill="1" applyBorder="1" applyAlignment="1">
      <alignment vertical="center"/>
    </xf>
    <xf numFmtId="0" fontId="30" fillId="35" borderId="31" xfId="183" applyNumberFormat="1" applyFont="1" applyFill="1" applyBorder="1" applyAlignment="1">
      <alignment horizontal="centerContinuous" vertical="center"/>
    </xf>
    <xf numFmtId="0" fontId="30" fillId="35" borderId="35" xfId="183" applyNumberFormat="1" applyFont="1" applyFill="1" applyBorder="1" applyAlignment="1">
      <alignment horizontal="centerContinuous" vertical="center"/>
    </xf>
    <xf numFmtId="0" fontId="30" fillId="35" borderId="74" xfId="183" applyNumberFormat="1" applyFont="1" applyFill="1" applyBorder="1" applyAlignment="1">
      <alignment horizontal="centerContinuous" vertical="center"/>
    </xf>
    <xf numFmtId="0" fontId="30" fillId="35" borderId="75" xfId="183" applyNumberFormat="1" applyFont="1" applyFill="1" applyBorder="1" applyAlignment="1">
      <alignment horizontal="center" vertical="center"/>
    </xf>
    <xf numFmtId="0" fontId="30" fillId="35" borderId="29" xfId="183" applyNumberFormat="1" applyFont="1" applyFill="1" applyBorder="1" applyAlignment="1">
      <alignment horizontal="center" vertical="center"/>
    </xf>
    <xf numFmtId="0" fontId="30" fillId="35" borderId="76" xfId="183" applyNumberFormat="1" applyFont="1" applyFill="1" applyBorder="1" applyAlignment="1">
      <alignment horizontal="center" vertical="center"/>
    </xf>
    <xf numFmtId="0" fontId="75" fillId="35" borderId="47" xfId="183" applyNumberFormat="1" applyFont="1" applyFill="1" applyBorder="1" applyAlignment="1">
      <alignment horizontal="left" vertical="center"/>
    </xf>
    <xf numFmtId="0" fontId="30" fillId="35" borderId="1" xfId="183" applyNumberFormat="1" applyFont="1" applyFill="1" applyBorder="1" applyAlignment="1">
      <alignment horizontal="center" vertical="center" wrapText="1"/>
    </xf>
    <xf numFmtId="0" fontId="30" fillId="35" borderId="1" xfId="183" applyNumberFormat="1" applyFont="1" applyFill="1" applyBorder="1" applyAlignment="1">
      <alignment horizontal="center" vertical="center"/>
    </xf>
    <xf numFmtId="0" fontId="30" fillId="35" borderId="37" xfId="183" applyNumberFormat="1" applyFont="1" applyFill="1" applyBorder="1" applyAlignment="1">
      <alignment horizontal="center" vertical="center"/>
    </xf>
    <xf numFmtId="0" fontId="30" fillId="0" borderId="41" xfId="183" applyNumberFormat="1" applyFont="1" applyFill="1" applyBorder="1" applyAlignment="1">
      <alignment horizontal="center" vertical="center"/>
    </xf>
    <xf numFmtId="0" fontId="30" fillId="0" borderId="32" xfId="183" applyNumberFormat="1" applyFont="1" applyFill="1" applyBorder="1" applyAlignment="1">
      <alignment vertical="center"/>
    </xf>
    <xf numFmtId="0" fontId="30" fillId="0" borderId="32" xfId="183" applyNumberFormat="1" applyFont="1" applyFill="1" applyBorder="1" applyAlignment="1">
      <alignment vertical="center" shrinkToFit="1"/>
    </xf>
    <xf numFmtId="0" fontId="30" fillId="0" borderId="33" xfId="183" applyNumberFormat="1" applyFont="1" applyFill="1" applyBorder="1" applyAlignment="1">
      <alignment horizontal="right" vertical="center" shrinkToFit="1"/>
    </xf>
    <xf numFmtId="0" fontId="30" fillId="0" borderId="29" xfId="183" applyNumberFormat="1" applyFont="1" applyFill="1" applyBorder="1" applyAlignment="1">
      <alignment horizontal="right" vertical="center" shrinkToFit="1"/>
    </xf>
    <xf numFmtId="0" fontId="30" fillId="0" borderId="76" xfId="183" applyNumberFormat="1" applyFont="1" applyFill="1" applyBorder="1" applyAlignment="1">
      <alignment horizontal="right" vertical="center" shrinkToFit="1"/>
    </xf>
    <xf numFmtId="49" fontId="30" fillId="0" borderId="29" xfId="183" applyNumberFormat="1" applyFont="1" applyFill="1" applyBorder="1" applyAlignment="1">
      <alignment vertical="center"/>
    </xf>
    <xf numFmtId="0" fontId="30" fillId="0" borderId="33" xfId="183" applyNumberFormat="1" applyFont="1" applyFill="1" applyBorder="1" applyAlignment="1">
      <alignment horizontal="center" vertical="center"/>
    </xf>
    <xf numFmtId="0" fontId="30" fillId="0" borderId="41" xfId="183" applyNumberFormat="1" applyFont="1" applyFill="1" applyBorder="1" applyAlignment="1">
      <alignment horizontal="right" vertical="center" shrinkToFit="1"/>
    </xf>
    <xf numFmtId="0" fontId="30" fillId="0" borderId="77" xfId="183" applyNumberFormat="1" applyFont="1" applyFill="1" applyBorder="1" applyAlignment="1">
      <alignment horizontal="right" vertical="center" shrinkToFit="1"/>
    </xf>
    <xf numFmtId="0" fontId="30" fillId="0" borderId="78" xfId="183" applyNumberFormat="1" applyFont="1" applyFill="1" applyBorder="1" applyAlignment="1">
      <alignment horizontal="right" vertical="center" shrinkToFit="1"/>
    </xf>
    <xf numFmtId="0" fontId="76" fillId="0" borderId="42" xfId="183" applyNumberFormat="1" applyFont="1" applyFill="1" applyBorder="1" applyAlignment="1">
      <alignment horizontal="right" vertical="center" shrinkToFit="1"/>
    </xf>
    <xf numFmtId="0" fontId="30" fillId="0" borderId="79" xfId="183" applyNumberFormat="1" applyFont="1" applyFill="1" applyBorder="1" applyAlignment="1">
      <alignment horizontal="right" vertical="center" shrinkToFit="1"/>
    </xf>
    <xf numFmtId="0" fontId="30" fillId="0" borderId="80" xfId="183" applyNumberFormat="1" applyFont="1" applyFill="1" applyBorder="1" applyAlignment="1">
      <alignment horizontal="right" vertical="center" shrinkToFit="1"/>
    </xf>
    <xf numFmtId="0" fontId="30" fillId="0" borderId="0" xfId="183" applyNumberFormat="1" applyFont="1" applyAlignment="1">
      <alignment vertical="center"/>
    </xf>
    <xf numFmtId="0" fontId="30" fillId="0" borderId="0" xfId="183" applyNumberFormat="1" applyFont="1" applyAlignment="1">
      <alignment vertical="center" shrinkToFit="1"/>
    </xf>
    <xf numFmtId="0" fontId="30" fillId="0" borderId="0" xfId="183" applyNumberFormat="1" applyFont="1" applyAlignment="1">
      <alignment horizontal="left" vertical="center"/>
    </xf>
    <xf numFmtId="0" fontId="30" fillId="0" borderId="0" xfId="183" applyNumberFormat="1" applyFont="1" applyAlignment="1">
      <alignment horizontal="center" vertical="center"/>
    </xf>
    <xf numFmtId="0" fontId="30" fillId="0" borderId="56" xfId="183" applyNumberFormat="1" applyFont="1" applyFill="1" applyBorder="1" applyAlignment="1">
      <alignment horizontal="center" vertical="center"/>
    </xf>
    <xf numFmtId="0" fontId="30" fillId="0" borderId="56" xfId="183" applyNumberFormat="1" applyFont="1" applyFill="1" applyBorder="1" applyAlignment="1">
      <alignment horizontal="right" vertical="center" shrinkToFit="1"/>
    </xf>
    <xf numFmtId="0" fontId="30" fillId="0" borderId="27" xfId="183" applyNumberFormat="1" applyFont="1" applyFill="1" applyBorder="1" applyAlignment="1">
      <alignment horizontal="right" vertical="center" shrinkToFit="1"/>
    </xf>
    <xf numFmtId="0" fontId="30" fillId="0" borderId="81" xfId="183" applyNumberFormat="1" applyFont="1" applyFill="1" applyBorder="1" applyAlignment="1">
      <alignment horizontal="right" vertical="center" shrinkToFit="1"/>
    </xf>
    <xf numFmtId="0" fontId="30" fillId="0" borderId="56" xfId="183" applyNumberFormat="1" applyFont="1" applyFill="1" applyBorder="1" applyAlignment="1">
      <alignment horizontal="center" vertical="center" wrapText="1"/>
    </xf>
    <xf numFmtId="0" fontId="30" fillId="0" borderId="2" xfId="183" applyNumberFormat="1" applyFont="1" applyFill="1" applyBorder="1" applyAlignment="1">
      <alignment vertical="center"/>
    </xf>
    <xf numFmtId="0" fontId="30" fillId="0" borderId="2" xfId="183" applyNumberFormat="1" applyFont="1" applyFill="1" applyBorder="1" applyAlignment="1">
      <alignment vertical="center" shrinkToFit="1"/>
    </xf>
    <xf numFmtId="0" fontId="30" fillId="36" borderId="29" xfId="183" applyNumberFormat="1" applyFont="1" applyFill="1" applyBorder="1" applyAlignment="1">
      <alignment horizontal="right" vertical="center" shrinkToFit="1"/>
    </xf>
    <xf numFmtId="0" fontId="30" fillId="36" borderId="76" xfId="183" applyNumberFormat="1" applyFont="1" applyFill="1" applyBorder="1" applyAlignment="1">
      <alignment horizontal="right" vertical="center" shrinkToFit="1"/>
    </xf>
    <xf numFmtId="0" fontId="30" fillId="36" borderId="27" xfId="183" applyNumberFormat="1" applyFont="1" applyFill="1" applyBorder="1" applyAlignment="1">
      <alignment horizontal="right" vertical="center" shrinkToFit="1"/>
    </xf>
    <xf numFmtId="0" fontId="30" fillId="36" borderId="81" xfId="183" applyNumberFormat="1" applyFont="1" applyFill="1" applyBorder="1" applyAlignment="1">
      <alignment horizontal="right" vertical="center" shrinkToFit="1"/>
    </xf>
    <xf numFmtId="0" fontId="36" fillId="0" borderId="0" xfId="0" applyFont="1" applyFill="1" applyAlignment="1">
      <alignment horizontal="centerContinuous" vertical="center"/>
    </xf>
    <xf numFmtId="0" fontId="74" fillId="0" borderId="0" xfId="0" applyFont="1" applyFill="1" applyAlignment="1">
      <alignment horizontal="centerContinuous" vertical="center"/>
    </xf>
    <xf numFmtId="0" fontId="30" fillId="0" borderId="0" xfId="183" applyNumberFormat="1" applyFont="1" applyFill="1" applyBorder="1" applyAlignment="1">
      <alignment horizontal="center" vertical="center"/>
    </xf>
    <xf numFmtId="0" fontId="76" fillId="0" borderId="0" xfId="183" applyNumberFormat="1" applyFont="1" applyFill="1" applyBorder="1" applyAlignment="1">
      <alignment horizontal="right" vertical="center" shrinkToFit="1"/>
    </xf>
    <xf numFmtId="0" fontId="30" fillId="0" borderId="0" xfId="183" applyNumberFormat="1" applyFont="1" applyFill="1" applyBorder="1" applyAlignment="1">
      <alignment horizontal="right" vertical="center" shrinkToFit="1"/>
    </xf>
    <xf numFmtId="0" fontId="76" fillId="0" borderId="47" xfId="183" applyNumberFormat="1" applyFont="1" applyFill="1" applyBorder="1" applyAlignment="1">
      <alignment horizontal="right" vertical="center" shrinkToFit="1"/>
    </xf>
    <xf numFmtId="0" fontId="30" fillId="0" borderId="71" xfId="183" applyNumberFormat="1" applyFont="1" applyFill="1" applyBorder="1" applyAlignment="1">
      <alignment horizontal="right" vertical="center" shrinkToFit="1"/>
    </xf>
    <xf numFmtId="0" fontId="30" fillId="0" borderId="82" xfId="183" applyNumberFormat="1" applyFont="1" applyFill="1" applyBorder="1" applyAlignment="1">
      <alignment horizontal="right" vertical="center" shrinkToFit="1"/>
    </xf>
    <xf numFmtId="0" fontId="30" fillId="0" borderId="46" xfId="183" applyNumberFormat="1" applyFont="1" applyFill="1" applyBorder="1" applyAlignment="1">
      <alignment horizontal="right" vertical="center" shrinkToFit="1"/>
    </xf>
    <xf numFmtId="0" fontId="30" fillId="0" borderId="24" xfId="183" applyNumberFormat="1" applyFont="1" applyFill="1" applyBorder="1" applyAlignment="1">
      <alignment horizontal="right" vertical="center" shrinkToFit="1"/>
    </xf>
    <xf numFmtId="0" fontId="30" fillId="0" borderId="83" xfId="183" applyNumberFormat="1" applyFont="1" applyFill="1" applyBorder="1" applyAlignment="1">
      <alignment horizontal="right" vertical="center" shrinkToFit="1"/>
    </xf>
    <xf numFmtId="0" fontId="33" fillId="30" borderId="60" xfId="81" applyFont="1" applyFill="1" applyBorder="1">
      <alignment vertical="center"/>
    </xf>
    <xf numFmtId="0" fontId="33" fillId="30" borderId="51" xfId="81" applyFont="1" applyFill="1" applyBorder="1" applyAlignment="1">
      <alignment horizontal="left" vertical="center"/>
    </xf>
    <xf numFmtId="0" fontId="42" fillId="0" borderId="0" xfId="82" applyFont="1" applyAlignment="1">
      <alignment horizontal="distributed" vertical="center"/>
    </xf>
    <xf numFmtId="0" fontId="45" fillId="0" borderId="0" xfId="82" applyFont="1" applyAlignment="1">
      <alignment horizontal="center" vertical="center"/>
    </xf>
    <xf numFmtId="0" fontId="42" fillId="0" borderId="0" xfId="82" applyFont="1" applyAlignment="1">
      <alignment horizontal="center" vertical="center"/>
    </xf>
    <xf numFmtId="49" fontId="45" fillId="0" borderId="0" xfId="82" applyNumberFormat="1" applyFont="1" applyAlignment="1">
      <alignment horizontal="center" vertical="center"/>
    </xf>
    <xf numFmtId="0" fontId="69" fillId="16" borderId="53" xfId="81" applyFont="1" applyFill="1" applyBorder="1" applyAlignment="1">
      <alignment horizontal="center" vertical="center"/>
    </xf>
    <xf numFmtId="0" fontId="69" fillId="16" borderId="54" xfId="81" applyFont="1" applyFill="1" applyBorder="1" applyAlignment="1">
      <alignment horizontal="center" vertical="center"/>
    </xf>
    <xf numFmtId="0" fontId="69" fillId="16" borderId="29" xfId="81" applyFont="1" applyFill="1" applyBorder="1" applyAlignment="1">
      <alignment horizontal="center" vertical="center"/>
    </xf>
    <xf numFmtId="0" fontId="69" fillId="16" borderId="32" xfId="81" applyFont="1" applyFill="1" applyBorder="1" applyAlignment="1">
      <alignment horizontal="center" vertical="center"/>
    </xf>
    <xf numFmtId="0" fontId="69" fillId="16" borderId="25" xfId="81" applyFont="1" applyFill="1" applyBorder="1" applyAlignment="1">
      <alignment horizontal="center" vertical="center"/>
    </xf>
    <xf numFmtId="0" fontId="69" fillId="16" borderId="30" xfId="81" applyFont="1" applyFill="1" applyBorder="1" applyAlignment="1">
      <alignment horizontal="center" vertical="center"/>
    </xf>
    <xf numFmtId="0" fontId="69" fillId="16" borderId="50" xfId="81" applyFont="1" applyFill="1" applyBorder="1" applyAlignment="1">
      <alignment horizontal="center" vertical="center"/>
    </xf>
    <xf numFmtId="0" fontId="69" fillId="16" borderId="51" xfId="81" applyFont="1" applyFill="1" applyBorder="1" applyAlignment="1">
      <alignment horizontal="center" vertical="center"/>
    </xf>
    <xf numFmtId="0" fontId="69" fillId="16" borderId="62" xfId="81" applyFont="1" applyFill="1" applyBorder="1" applyAlignment="1">
      <alignment horizontal="center" vertical="center"/>
    </xf>
    <xf numFmtId="0" fontId="69" fillId="16" borderId="70" xfId="81" applyFont="1" applyFill="1" applyBorder="1" applyAlignment="1">
      <alignment horizontal="center" vertical="center"/>
    </xf>
    <xf numFmtId="0" fontId="28" fillId="29" borderId="0" xfId="0" applyFont="1" applyFill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29" borderId="0" xfId="0" applyFont="1" applyFill="1" applyAlignment="1">
      <alignment horizontal="left" vertical="center" wrapText="1"/>
    </xf>
    <xf numFmtId="0" fontId="28" fillId="29" borderId="0" xfId="0" applyFont="1" applyFill="1" applyAlignment="1">
      <alignment vertical="center" wrapText="1"/>
    </xf>
    <xf numFmtId="0" fontId="35" fillId="29" borderId="57" xfId="0" applyFont="1" applyFill="1" applyBorder="1" applyAlignment="1">
      <alignment horizontal="center" vertical="center" wrapText="1"/>
    </xf>
    <xf numFmtId="0" fontId="35" fillId="29" borderId="44" xfId="0" applyFont="1" applyFill="1" applyBorder="1" applyAlignment="1">
      <alignment horizontal="center" vertical="center" wrapText="1"/>
    </xf>
    <xf numFmtId="49" fontId="33" fillId="29" borderId="27" xfId="0" applyNumberFormat="1" applyFont="1" applyFill="1" applyBorder="1" applyAlignment="1">
      <alignment horizontal="center" vertical="center" wrapText="1"/>
    </xf>
    <xf numFmtId="49" fontId="33" fillId="29" borderId="26" xfId="0" applyNumberFormat="1" applyFont="1" applyFill="1" applyBorder="1" applyAlignment="1">
      <alignment horizontal="center" vertical="center" wrapText="1"/>
    </xf>
    <xf numFmtId="0" fontId="33" fillId="29" borderId="46" xfId="0" applyFont="1" applyFill="1" applyBorder="1" applyAlignment="1">
      <alignment horizontal="left" vertical="center" wrapText="1"/>
    </xf>
    <xf numFmtId="0" fontId="33" fillId="29" borderId="23" xfId="0" applyFont="1" applyFill="1" applyBorder="1" applyAlignment="1">
      <alignment horizontal="left" vertical="center" wrapText="1"/>
    </xf>
    <xf numFmtId="0" fontId="33" fillId="29" borderId="68" xfId="0" applyFont="1" applyFill="1" applyBorder="1" applyAlignment="1">
      <alignment horizontal="left" vertical="center" wrapText="1"/>
    </xf>
    <xf numFmtId="0" fontId="33" fillId="29" borderId="56" xfId="0" applyFont="1" applyFill="1" applyBorder="1" applyAlignment="1">
      <alignment horizontal="left" vertical="center" wrapText="1"/>
    </xf>
    <xf numFmtId="0" fontId="33" fillId="29" borderId="2" xfId="0" applyFont="1" applyFill="1" applyBorder="1" applyAlignment="1">
      <alignment horizontal="left" vertical="center" wrapText="1"/>
    </xf>
    <xf numFmtId="0" fontId="33" fillId="29" borderId="39" xfId="0" applyFont="1" applyFill="1" applyBorder="1" applyAlignment="1">
      <alignment horizontal="left" vertical="center" wrapText="1"/>
    </xf>
    <xf numFmtId="0" fontId="35" fillId="29" borderId="43" xfId="0" applyFont="1" applyFill="1" applyBorder="1" applyAlignment="1">
      <alignment horizontal="left" vertical="center" wrapText="1"/>
    </xf>
    <xf numFmtId="0" fontId="35" fillId="29" borderId="45" xfId="0" applyFont="1" applyFill="1" applyBorder="1" applyAlignment="1">
      <alignment horizontal="left" vertical="center" wrapText="1"/>
    </xf>
    <xf numFmtId="0" fontId="29" fillId="34" borderId="47" xfId="0" applyFont="1" applyFill="1" applyBorder="1" applyAlignment="1">
      <alignment horizontal="center" vertical="center" wrapText="1"/>
    </xf>
    <xf numFmtId="0" fontId="29" fillId="34" borderId="37" xfId="0" applyFont="1" applyFill="1" applyBorder="1" applyAlignment="1">
      <alignment horizontal="center" vertical="center" wrapText="1"/>
    </xf>
    <xf numFmtId="49" fontId="33" fillId="29" borderId="24" xfId="0" applyNumberFormat="1" applyFont="1" applyFill="1" applyBorder="1" applyAlignment="1">
      <alignment horizontal="center" vertical="center" wrapText="1"/>
    </xf>
    <xf numFmtId="49" fontId="33" fillId="29" borderId="28" xfId="0" applyNumberFormat="1" applyFont="1" applyFill="1" applyBorder="1" applyAlignment="1">
      <alignment horizontal="center" vertical="center" wrapText="1"/>
    </xf>
    <xf numFmtId="0" fontId="36" fillId="29" borderId="0" xfId="0" applyFont="1" applyFill="1" applyAlignment="1">
      <alignment horizontal="center" vertical="center" wrapText="1"/>
    </xf>
    <xf numFmtId="49" fontId="33" fillId="29" borderId="23" xfId="0" applyNumberFormat="1" applyFont="1" applyFill="1" applyBorder="1" applyAlignment="1">
      <alignment horizontal="center" vertical="center" wrapText="1"/>
    </xf>
    <xf numFmtId="0" fontId="29" fillId="34" borderId="71" xfId="0" applyFont="1" applyFill="1" applyBorder="1" applyAlignment="1">
      <alignment horizontal="center" vertical="center" wrapText="1"/>
    </xf>
    <xf numFmtId="0" fontId="29" fillId="34" borderId="1" xfId="0" applyFont="1" applyFill="1" applyBorder="1" applyAlignment="1">
      <alignment horizontal="center" vertical="center" wrapText="1"/>
    </xf>
    <xf numFmtId="0" fontId="35" fillId="29" borderId="4" xfId="0" applyFont="1" applyFill="1" applyBorder="1" applyAlignment="1">
      <alignment horizontal="center" vertical="center" wrapText="1"/>
    </xf>
    <xf numFmtId="49" fontId="33" fillId="29" borderId="2" xfId="0" applyNumberFormat="1" applyFont="1" applyFill="1" applyBorder="1" applyAlignment="1">
      <alignment horizontal="center" vertical="center" wrapText="1"/>
    </xf>
    <xf numFmtId="49" fontId="32" fillId="0" borderId="31" xfId="0" applyNumberFormat="1" applyFont="1" applyFill="1" applyBorder="1" applyAlignment="1">
      <alignment horizontal="center" vertical="center"/>
    </xf>
    <xf numFmtId="49" fontId="32" fillId="0" borderId="35" xfId="0" applyNumberFormat="1" applyFont="1" applyFill="1" applyBorder="1" applyAlignment="1">
      <alignment horizontal="center" vertical="center"/>
    </xf>
    <xf numFmtId="49" fontId="32" fillId="0" borderId="41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49" fontId="32" fillId="0" borderId="42" xfId="0" applyNumberFormat="1" applyFont="1" applyFill="1" applyBorder="1" applyAlignment="1">
      <alignment horizontal="center" vertical="center"/>
    </xf>
    <xf numFmtId="49" fontId="32" fillId="0" borderId="22" xfId="0" applyNumberFormat="1" applyFont="1" applyFill="1" applyBorder="1" applyAlignment="1">
      <alignment horizontal="center" vertical="center"/>
    </xf>
    <xf numFmtId="49" fontId="29" fillId="0" borderId="43" xfId="0" applyNumberFormat="1" applyFont="1" applyFill="1" applyBorder="1" applyAlignment="1">
      <alignment horizontal="center" vertical="center"/>
    </xf>
    <xf numFmtId="0" fontId="29" fillId="0" borderId="4" xfId="0" applyFont="1" applyFill="1" applyBorder="1" applyAlignment="1"/>
    <xf numFmtId="49" fontId="29" fillId="0" borderId="56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/>
    <xf numFmtId="0" fontId="33" fillId="29" borderId="43" xfId="0" applyFont="1" applyFill="1" applyBorder="1" applyAlignment="1">
      <alignment horizontal="left" vertical="center" wrapText="1"/>
    </xf>
    <xf numFmtId="0" fontId="33" fillId="29" borderId="4" xfId="0" applyFont="1" applyFill="1" applyBorder="1" applyAlignment="1">
      <alignment horizontal="left" vertical="center" wrapText="1"/>
    </xf>
    <xf numFmtId="0" fontId="33" fillId="29" borderId="45" xfId="0" applyFont="1" applyFill="1" applyBorder="1" applyAlignment="1">
      <alignment horizontal="left" vertical="center" wrapText="1"/>
    </xf>
    <xf numFmtId="49" fontId="29" fillId="0" borderId="46" xfId="0" applyNumberFormat="1" applyFont="1" applyFill="1" applyBorder="1" applyAlignment="1">
      <alignment horizontal="center" vertical="center"/>
    </xf>
    <xf numFmtId="0" fontId="29" fillId="0" borderId="23" xfId="0" applyFont="1" applyFill="1" applyBorder="1" applyAlignment="1"/>
    <xf numFmtId="49" fontId="34" fillId="29" borderId="0" xfId="0" applyNumberFormat="1" applyFont="1" applyFill="1" applyAlignment="1">
      <alignment horizontal="left" vertical="top" wrapText="1"/>
    </xf>
    <xf numFmtId="0" fontId="29" fillId="0" borderId="0" xfId="0" applyFont="1" applyAlignment="1">
      <alignment vertical="top" wrapText="1"/>
    </xf>
    <xf numFmtId="0" fontId="29" fillId="34" borderId="38" xfId="0" applyFont="1" applyFill="1" applyBorder="1" applyAlignment="1">
      <alignment horizontal="center" vertical="center" wrapText="1"/>
    </xf>
    <xf numFmtId="0" fontId="30" fillId="0" borderId="47" xfId="183" applyNumberFormat="1" applyFont="1" applyFill="1" applyBorder="1" applyAlignment="1">
      <alignment horizontal="center" vertical="center"/>
    </xf>
    <xf numFmtId="0" fontId="30" fillId="0" borderId="1" xfId="183" applyNumberFormat="1" applyFont="1" applyFill="1" applyBorder="1" applyAlignment="1">
      <alignment horizontal="center" vertical="center"/>
    </xf>
    <xf numFmtId="0" fontId="30" fillId="0" borderId="0" xfId="183" applyNumberFormat="1" applyFont="1" applyFill="1" applyBorder="1" applyAlignment="1">
      <alignment vertical="center"/>
    </xf>
    <xf numFmtId="0" fontId="30" fillId="0" borderId="2" xfId="183" applyNumberFormat="1" applyFont="1" applyFill="1" applyBorder="1" applyAlignment="1">
      <alignment vertical="center"/>
    </xf>
    <xf numFmtId="0" fontId="30" fillId="0" borderId="46" xfId="183" applyNumberFormat="1" applyFont="1" applyFill="1" applyBorder="1" applyAlignment="1">
      <alignment horizontal="center" vertical="center"/>
    </xf>
    <xf numFmtId="0" fontId="30" fillId="0" borderId="23" xfId="183" applyNumberFormat="1" applyFont="1" applyFill="1" applyBorder="1" applyAlignment="1">
      <alignment horizontal="center" vertical="center"/>
    </xf>
    <xf numFmtId="0" fontId="30" fillId="0" borderId="68" xfId="183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74" fillId="0" borderId="0" xfId="0" applyFont="1" applyFill="1" applyAlignment="1">
      <alignment horizontal="left" vertical="center"/>
    </xf>
    <xf numFmtId="0" fontId="30" fillId="35" borderId="31" xfId="183" applyNumberFormat="1" applyFont="1" applyFill="1" applyBorder="1" applyAlignment="1">
      <alignment horizontal="center" vertical="center" wrapText="1"/>
    </xf>
    <xf numFmtId="0" fontId="30" fillId="35" borderId="35" xfId="183" applyNumberFormat="1" applyFont="1" applyFill="1" applyBorder="1" applyAlignment="1">
      <alignment horizontal="center" vertical="center" wrapText="1"/>
    </xf>
    <xf numFmtId="0" fontId="30" fillId="35" borderId="41" xfId="183" applyNumberFormat="1" applyFont="1" applyFill="1" applyBorder="1" applyAlignment="1">
      <alignment horizontal="center" vertical="center" wrapText="1"/>
    </xf>
    <xf numFmtId="0" fontId="30" fillId="35" borderId="0" xfId="183" applyNumberFormat="1" applyFont="1" applyFill="1" applyBorder="1" applyAlignment="1">
      <alignment horizontal="center" vertical="center" wrapText="1"/>
    </xf>
    <xf numFmtId="0" fontId="30" fillId="0" borderId="42" xfId="183" applyNumberFormat="1" applyFont="1" applyFill="1" applyBorder="1" applyAlignment="1">
      <alignment horizontal="center" vertical="center"/>
    </xf>
    <xf numFmtId="0" fontId="30" fillId="0" borderId="22" xfId="183" applyNumberFormat="1" applyFont="1" applyFill="1" applyBorder="1" applyAlignment="1">
      <alignment horizontal="center" vertical="center"/>
    </xf>
    <xf numFmtId="0" fontId="30" fillId="0" borderId="56" xfId="183" applyNumberFormat="1" applyFont="1" applyFill="1" applyBorder="1" applyAlignment="1">
      <alignment horizontal="center" vertical="center" wrapText="1"/>
    </xf>
    <xf numFmtId="0" fontId="30" fillId="0" borderId="2" xfId="183" applyNumberFormat="1" applyFont="1" applyFill="1" applyBorder="1" applyAlignment="1">
      <alignment horizontal="center" vertical="center" wrapText="1"/>
    </xf>
    <xf numFmtId="0" fontId="30" fillId="0" borderId="39" xfId="183" applyNumberFormat="1" applyFont="1" applyFill="1" applyBorder="1" applyAlignment="1">
      <alignment horizontal="center" vertical="center" wrapText="1"/>
    </xf>
    <xf numFmtId="0" fontId="54" fillId="30" borderId="0" xfId="81" applyFont="1" applyFill="1" applyAlignment="1">
      <alignment horizontal="distributed" vertical="center" indent="20"/>
    </xf>
  </cellXfs>
  <cellStyles count="184">
    <cellStyle name="，付 .0桁" xfId="86"/>
    <cellStyle name="=C:\WINDOWS\SYSTEM32\COMMAND.COM" xfId="87"/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blank" xfId="88"/>
    <cellStyle name="Calc Currency (0)" xfId="19"/>
    <cellStyle name="Calc Currency (2)" xfId="89"/>
    <cellStyle name="Calc Percent (0)" xfId="90"/>
    <cellStyle name="Calc Percent (1)" xfId="91"/>
    <cellStyle name="Calc Percent (2)" xfId="92"/>
    <cellStyle name="Calc Units (0)" xfId="93"/>
    <cellStyle name="Calc Units (1)" xfId="94"/>
    <cellStyle name="Calc Units (2)" xfId="95"/>
    <cellStyle name="Comma  - Style1" xfId="96"/>
    <cellStyle name="Comma  - Style2" xfId="97"/>
    <cellStyle name="Comma  - Style3" xfId="98"/>
    <cellStyle name="Comma  - Style4" xfId="99"/>
    <cellStyle name="Comma  - Style5" xfId="100"/>
    <cellStyle name="Comma  - Style6" xfId="101"/>
    <cellStyle name="Comma  - Style7" xfId="102"/>
    <cellStyle name="Comma  - Style8" xfId="103"/>
    <cellStyle name="Comma [0]_#6 Temps &amp; Contractors" xfId="104"/>
    <cellStyle name="Comma [00]" xfId="105"/>
    <cellStyle name="Comma_#6 Temps &amp; Contractors" xfId="106"/>
    <cellStyle name="Currency [0]_#6 Temps &amp; Contractors" xfId="107"/>
    <cellStyle name="Currency [00]" xfId="108"/>
    <cellStyle name="Currency_#6 Temps &amp; Contractors" xfId="109"/>
    <cellStyle name="Date Short" xfId="110"/>
    <cellStyle name="Enter Currency (0)" xfId="111"/>
    <cellStyle name="Enter Currency (2)" xfId="112"/>
    <cellStyle name="Enter Units (0)" xfId="113"/>
    <cellStyle name="Enter Units (1)" xfId="114"/>
    <cellStyle name="Enter Units (2)" xfId="115"/>
    <cellStyle name="entry" xfId="20"/>
    <cellStyle name="Followed Hyperlink" xfId="116"/>
    <cellStyle name="Grey" xfId="21"/>
    <cellStyle name="Header" xfId="117"/>
    <cellStyle name="Header1" xfId="22"/>
    <cellStyle name="Header2" xfId="23"/>
    <cellStyle name="Hyperlink" xfId="118"/>
    <cellStyle name="Input [yellow]" xfId="24"/>
    <cellStyle name="Link Currency (0)" xfId="119"/>
    <cellStyle name="Link Currency (2)" xfId="120"/>
    <cellStyle name="Link Units (0)" xfId="121"/>
    <cellStyle name="Link Units (1)" xfId="122"/>
    <cellStyle name="Link Units (2)" xfId="123"/>
    <cellStyle name="Normal - Style1" xfId="25"/>
    <cellStyle name="Normal_# 41-Market &amp;Trends" xfId="124"/>
    <cellStyle name="NotApplicable" xfId="125"/>
    <cellStyle name="ParaBirimi [0]_RESULTS" xfId="126"/>
    <cellStyle name="ParaBirimi_RESULTS" xfId="127"/>
    <cellStyle name="Percent (0)" xfId="128"/>
    <cellStyle name="Percent [0]" xfId="129"/>
    <cellStyle name="Percent [00]" xfId="130"/>
    <cellStyle name="Percent [2]" xfId="26"/>
    <cellStyle name="Percent_#6 Temps &amp; Contractors" xfId="131"/>
    <cellStyle name="PrePop Currency (0)" xfId="132"/>
    <cellStyle name="PrePop Currency (2)" xfId="133"/>
    <cellStyle name="PrePop Units (0)" xfId="134"/>
    <cellStyle name="PrePop Units (1)" xfId="135"/>
    <cellStyle name="PrePop Units (2)" xfId="136"/>
    <cellStyle name="price" xfId="27"/>
    <cellStyle name="ProblemFunc" xfId="137"/>
    <cellStyle name="PSChar" xfId="138"/>
    <cellStyle name="PSDate" xfId="139"/>
    <cellStyle name="PSDec" xfId="140"/>
    <cellStyle name="PSHeading" xfId="141"/>
    <cellStyle name="PSInt" xfId="142"/>
    <cellStyle name="PSSpacer" xfId="143"/>
    <cellStyle name="revised" xfId="28"/>
    <cellStyle name="s]_x000d__x000a_load=_x000d__x000a_Beep=yes_x000d__x000a_NullPort=None_x000d__x000a_BorderWidth=3_x000d__x000a_CursorBlinkRate=530_x000d__x000a_DoubleClickSpeed=452_x000d__x000a_Programs=com exe bat pif_x000d_" xfId="29"/>
    <cellStyle name="section" xfId="30"/>
    <cellStyle name="subhead" xfId="31"/>
    <cellStyle name="TableBody" xfId="144"/>
    <cellStyle name="Text Indent A" xfId="145"/>
    <cellStyle name="Text Indent B" xfId="146"/>
    <cellStyle name="Text Indent C" xfId="147"/>
    <cellStyle name="TextEntry" xfId="148"/>
    <cellStyle name="title" xfId="32"/>
    <cellStyle name="Virg・ [0]_RESULTS" xfId="149"/>
    <cellStyle name="Virg・_RESULTS" xfId="150"/>
    <cellStyle name="アクセント 1" xfId="33" builtinId="29" customBuiltin="1"/>
    <cellStyle name="アクセント 2" xfId="34" builtinId="33" customBuiltin="1"/>
    <cellStyle name="アクセント 3" xfId="35" builtinId="37" customBuiltin="1"/>
    <cellStyle name="アクセント 4" xfId="36" builtinId="41" customBuiltin="1"/>
    <cellStyle name="アクセント 5" xfId="37" builtinId="45" customBuiltin="1"/>
    <cellStyle name="アクセント 6" xfId="38" builtinId="49" customBuiltin="1"/>
    <cellStyle name="オブジェクト入力セル" xfId="39"/>
    <cellStyle name="スタイル 1" xfId="40"/>
    <cellStyle name="スタイル 10" xfId="41"/>
    <cellStyle name="スタイル 11" xfId="42"/>
    <cellStyle name="スタイル 12" xfId="43"/>
    <cellStyle name="スタイル 2" xfId="44"/>
    <cellStyle name="スタイル 3" xfId="45"/>
    <cellStyle name="スタイル 4" xfId="46"/>
    <cellStyle name="スタイル 5" xfId="47"/>
    <cellStyle name="スタイル 6" xfId="48"/>
    <cellStyle name="スタイル 7" xfId="49"/>
    <cellStyle name="スタイル 8" xfId="50"/>
    <cellStyle name="スタイル 9" xfId="51"/>
    <cellStyle name="タイトル" xfId="52" builtinId="15" customBuiltin="1"/>
    <cellStyle name="チェック セル" xfId="53" builtinId="23" customBuiltin="1"/>
    <cellStyle name="どちらでもない" xfId="54" builtinId="28" customBuiltin="1"/>
    <cellStyle name="ﾄ褊褂燾・[0]_PERSONAL" xfId="151"/>
    <cellStyle name="ﾄ褊褂燾饑PERSONAL" xfId="152"/>
    <cellStyle name="パーセント 2" xfId="153"/>
    <cellStyle name="パーセント 2 2" xfId="169"/>
    <cellStyle name="パーセント 3" xfId="168"/>
    <cellStyle name="ﾎ磊隆_PERSONAL" xfId="154"/>
    <cellStyle name="マクロ入力セル" xfId="55"/>
    <cellStyle name="メモ" xfId="56" builtinId="10" customBuiltin="1"/>
    <cellStyle name="メモ 2" xfId="170"/>
    <cellStyle name="ﾔ竟瑙糺・[0]_PERSONAL" xfId="155"/>
    <cellStyle name="ﾔ竟瑙糺饑PERSONAL" xfId="156"/>
    <cellStyle name="リンク セル" xfId="57" builtinId="24" customBuiltin="1"/>
    <cellStyle name="悪い" xfId="58" builtinId="27" customBuiltin="1"/>
    <cellStyle name="丸ゴシ" xfId="157"/>
    <cellStyle name="計算" xfId="59" builtinId="22" customBuiltin="1"/>
    <cellStyle name="警告文" xfId="60" builtinId="11" customBuiltin="1"/>
    <cellStyle name="桁蟻唇Ｆ [0.00]_H8_10月度集計" xfId="61"/>
    <cellStyle name="桁蟻唇Ｆ_H8_10月度集計" xfId="62"/>
    <cellStyle name="桁区切り [0.000]" xfId="158"/>
    <cellStyle name="桁区切り 2" xfId="63"/>
    <cellStyle name="桁区切り 2 2" xfId="162"/>
    <cellStyle name="桁区切り 3" xfId="64"/>
    <cellStyle name="桁区切り 4" xfId="163"/>
    <cellStyle name="桁区切り 4 2" xfId="166"/>
    <cellStyle name="桁区切り 5" xfId="167"/>
    <cellStyle name="桁区切り 6" xfId="171"/>
    <cellStyle name="見出し 1" xfId="65" builtinId="16" customBuiltin="1"/>
    <cellStyle name="見出し 2" xfId="66" builtinId="17" customBuiltin="1"/>
    <cellStyle name="見出し 3" xfId="67" builtinId="18" customBuiltin="1"/>
    <cellStyle name="見出し 4" xfId="68" builtinId="19" customBuiltin="1"/>
    <cellStyle name="見出し1" xfId="69"/>
    <cellStyle name="見出し2" xfId="70"/>
    <cellStyle name="集計" xfId="71" builtinId="25" customBuiltin="1"/>
    <cellStyle name="出力" xfId="72" builtinId="21" customBuiltin="1"/>
    <cellStyle name="数字" xfId="172"/>
    <cellStyle name="折返し" xfId="173"/>
    <cellStyle name="説明文" xfId="73" builtinId="53" customBuiltin="1"/>
    <cellStyle name="属性類" xfId="74"/>
    <cellStyle name="脱浦 [0.00]_134組織" xfId="75"/>
    <cellStyle name="脱浦_134組織" xfId="76"/>
    <cellStyle name="通浦 [0.00]_laroux" xfId="159"/>
    <cellStyle name="通浦_laroux" xfId="160"/>
    <cellStyle name="入力" xfId="77" builtinId="20" customBuiltin="1"/>
    <cellStyle name="入力セル" xfId="78"/>
    <cellStyle name="標準" xfId="0" builtinId="0"/>
    <cellStyle name="標準 2" xfId="79"/>
    <cellStyle name="標準 2 2" xfId="164"/>
    <cellStyle name="標準 2_03章　地域概況図表(大館)" xfId="174"/>
    <cellStyle name="標準 3" xfId="80"/>
    <cellStyle name="標準 3 2" xfId="175"/>
    <cellStyle name="標準 4" xfId="81"/>
    <cellStyle name="標準 5" xfId="161"/>
    <cellStyle name="標準 6" xfId="176"/>
    <cellStyle name="標準 7" xfId="177"/>
    <cellStyle name="標準 8" xfId="178"/>
    <cellStyle name="標準 9" xfId="181"/>
    <cellStyle name="標準_（様式5）調査回答書" xfId="183"/>
    <cellStyle name="標準_03技術アンケート(調査表)_07【別表】エクセル入力データ" xfId="182"/>
    <cellStyle name="標準_様式集（Excel）黒" xfId="82"/>
    <cellStyle name="標準11" xfId="179"/>
    <cellStyle name="標準9" xfId="180"/>
    <cellStyle name="標準Ａ" xfId="83"/>
    <cellStyle name="未定義" xfId="84"/>
    <cellStyle name="未定義 2" xfId="165"/>
    <cellStyle name="良い" xfId="85" builtinId="26" customBuiltin="1"/>
  </cellStyles>
  <dxfs count="0"/>
  <tableStyles count="0" defaultTableStyle="TableStyleMedium9" defaultPivotStyle="PivotStyleLight16"/>
  <colors>
    <mruColors>
      <color rgb="FFFFFFCC"/>
      <color rgb="FFFFFF99"/>
      <color rgb="FF0000FF"/>
      <color rgb="FFFF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10</xdr:col>
      <xdr:colOff>9525</xdr:colOff>
      <xdr:row>7</xdr:row>
      <xdr:rowOff>0</xdr:rowOff>
    </xdr:to>
    <xdr:sp macro="" textlink="">
      <xdr:nvSpPr>
        <xdr:cNvPr id="18735" name="Line 8"/>
        <xdr:cNvSpPr>
          <a:spLocks noChangeShapeType="1"/>
        </xdr:cNvSpPr>
      </xdr:nvSpPr>
      <xdr:spPr bwMode="auto">
        <a:xfrm>
          <a:off x="752475" y="1219200"/>
          <a:ext cx="6134100" cy="0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742950</xdr:colOff>
      <xdr:row>12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18736" name="Line 9"/>
        <xdr:cNvSpPr>
          <a:spLocks noChangeShapeType="1"/>
        </xdr:cNvSpPr>
      </xdr:nvSpPr>
      <xdr:spPr bwMode="auto">
        <a:xfrm>
          <a:off x="742950" y="3371850"/>
          <a:ext cx="6134100" cy="0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OA096\&#26368;&#19978;\&#22826;&#30000;\12&#24180;&#30003;&#35531;\&#33615;&#21407;FD\&#23455;&#32318;&#22577;&#21578;&#26360;\&#19978;&#30000;&#24066;\&#19978;&#30000;&#24066;&#20869;&#35379;.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33.206\sk_pro\SK18-003&#20185;&#21271;&#27738;&#27877;&#22522;&#26412;&#35373;&#35336;\10&#26045;&#35373;&#35336;&#30011;\&#20104;&#28204;\&#20185;&#21271;&#24066;&#35215;&#27169;&#20104;&#2820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rvs01\LS\KA\&#29872;&#22659;&#27700;&#36947;&#20849;&#36890;\&#29872;&#22659;&#12503;&#12521;&#12531;&#12488;&#21942;&#26989;\&#65328;&#65318;&#65321;&#29305;&#38598;\&#22586;\FS&#20206;040806&#26368;&#3206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nt67\Pc_public2\kg1\&#20849;&#36890;\02.&#24341;&#21512;&#21029;\01&#33258;&#27835;&#20307;\02&#38738;&#26862;\&#38738;&#26862;&#24066;\02&#12450;&#12531;&#12465;&#12540;&#12488;200911\01-1&#23481;&#37327;&#35336;&#31639;_&#20844;&#35373;&#20844;&#21942;\00&#12503;&#12525;&#12464;&#12521;&#12512;&#35336;&#31639;\01_&#28988;&#21364;\&#33976;&#27671;&#24335;&#20094;&#29157;\01_&#29123;&#28988;_&#33976;&#27671;&#20094;&#29157;_ECO&#20986;&#21475;&#28201;&#24230;+10&#845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dhiggiri\&#65426;&#65437;&#65411;&#65413;&#65437;&#65405;&#26412;&#37096;\&#35336;&#30011;&#31309;&#31639;&#65400;&#65438;&#65433;&#65392;&#65420;&#65439;\04&#65426;&#65437;&#65411;&#35211;&#31309;&#27161;&#28310;\01&#29872;&#22659;&#65381;&#36039;&#28304;&#21270;&#65432;&#65403;&#65394;&#65400;&#65433;\02&#21336;&#20385;&#65421;&#65438;&#65392;&#65405;\02&#65418;&#65394;&#65418;&#65439;&#65392;&#28779;&#26684;&#23376;&#21336;&#20385;\&#65418;&#65394;&#65418;&#65439;&#65392;&#28779;&#26684;&#23376;&#21336;&#20385;&#34920;(&#21427;&#31192;&#29256;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rvt01\USERS\TK\&#12375;&#23615;\TJ17\TJ17-603(&#20534;&#30693;&#23433;&#65306;&#26032;&#12456;&#12493;&#37325;&#28857;&#12499;&#12472;&#12519;&#12531;)\03&#25171;&#21512;&#12379;\&#12450;&#12531;&#12465;&#12540;&#12488;\&#23478;&#24237;&#29992;&#12450;&#12531;&#12465;&#12540;&#12488;&#38598;&#35336;&#65288;&#25913;2&#65289;051011&#21463;&#38936;&#21547;&#1241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_nas\sk_pro\Home\&#21476;&#37324;&#35373;&#35336;\&#37202;&#20117;&#26681;&#35199;&#23567;&#23376;&#20379;&#65433;&#65392;&#65425;\&#37202;&#20117;&#26681;&#35199;&#23567;&#12371;&#12393;&#12418;&#65433;&#65392;&#65425;&#20869;&#3537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e144200\public2\&#20491;&#20154;\T&#26893;&#30000;\&#12468;&#12511;&#65328;&#65322;\&#26032;&#26085;&#37444;&#12468;&#12511;&#38263;&#26399;&#20445;&#23432;&#35336;&#30011;\&#26377;&#23551;&#21629;&#37096;&#21697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yt307311\My%20Documents\&#65332;&#65313;&#65315;&#65328;\&#23450;&#20462;&#35211;&#31309;&#12426;\&#29976;&#26408;\&#21442;&#32771;&#29976;&#26408;&#12372;&#12415;&#20966;&#29702;&#26045;&#35373;DEO&#21488;&#25968;&#35211;&#31309;&#1242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OA096\&#26368;&#19978;\&#22826;&#30000;\12&#24180;&#30003;&#35531;\&#33615;&#21407;FD\H12&#30003;&#35531;\&#35519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rvs01\LS\&#65314;%20&#20491;&#21029;&#26696;&#20214;&#65288;&#21463;&#27880;&#24037;&#20107;&#12434;&#38500;&#12367;&#65289;\12%20&#31179;&#30000;&#30476;&#20869;\d%20&#28511;&#19978;&#24066;&#65288;&#24310;&#21629;&#21270;&#65289;\&#12456;&#12452;&#12488;&#26085;&#25216;(230916)\&#35373;&#35336;&#65288;&#29872;S&#65289;&#21463;&#38936;\&#28511;&#19978;&#24066;&#12288;&#24310;&#21629;&#21270;&#12288;&#20104;&#3163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_nas\sk_pro\&#12496;&#12483;&#12463;&#12450;&#12483;&#12503;\13&#24180;&#12496;&#12483;&#12463;\&#26368;&#32066;\&#23436;&#20102;&#29289;&#20214;\H&#65297;&#65299;&#20869;&#35379;&#26360;&#27096;&#24335;\&#30707;&#24059;&#23567;&#23398;&#26657;&#65418;&#65439;&#65431;&#65421;&#65439;&#65391;&#65412;&#25913;&#20462;&#24037;&#20107;(&#37329;&#20837;&#12426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ep1\&#65420;&#65439;&#65435;&#65404;&#65438;&#65386;&#65400;&#65412;\&#12354;&#65374;&#12363;\&#23777;&#21271;\&#22793;&#26356;&#35211;&#31309;&#20181;&#27096;&#26360;&#23550;&#24540;H1212\&#35336;&#31639;\&#27963;&#24615;&#28845;&#12398;&#12415;\&#9679;TG&#24489;&#27700;-&#38651;&#21147;-&#32173;&#25345;(&#27963;&#24615;&#28845;&#65295;&#25552;&#20986;&#29256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rvs01\LS\&#12354;&#65374;&#12362;\&#23721;&#25163;&#20013;&#37096;&#24195;&#22495;\H20.12&#12450;&#12531;&#12465;&#12540;&#12488;\&#26908;&#35342;&#36039;&#26009;\&#35373;&#35336;&#22522;&#26412;&#25968;&#20516;\3&#28809;(213t)\&#65330;&#65315;&#23721;&#25163;&#20013;&#37096;3&#28809;(&#28961;&#35302;&#23186;H20.1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kn20036\My%20Documents\&#12501;&#12449;&#12452;&#12523;&#21463;&#12369;&#28193;&#12375;&#29992;&#12501;&#12457;&#12523;&#12480;\&#21454;&#25903;&#35336;&#31639;Ver.2.10_&#23665;&#24418;Rev.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rvs01\LS\PRO\&#23436;&#20102;pro(&#26283;&#23450;&#65289;\&#24179;&#25104;23&#24180;&#24230;\300-09052-SK30&#65288;&#20120;&#29702;&#21517;&#21462;&#12372;&#12415;&#25972;&#20633;&#35336;&#30011;&#65289;\08&#26045;&#35373;&#22522;&#26412;&#35336;&#30011;\&#22259;&#34920;\&#31532;3&#31456;\H20&#24180;&#24230;&#35336;&#37327;&#12487;&#12540;&#12479;&#38598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ﾋﾟｰc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処理人口"/>
      <sheetName val="計画収集人口"/>
      <sheetName val="町村別搬入実績"/>
      <sheetName val="し尿・汚泥収集量（単合混合）"/>
      <sheetName val="標準排出量による按分比"/>
      <sheetName val="し尿・汚泥収集量（単合按分）"/>
      <sheetName val="し尿・汚泥収集量（し単合按分）"/>
      <sheetName val="排出量原単位（単合按分）"/>
      <sheetName val="排出量原単位（し単合按分）"/>
      <sheetName val="計画処理量(単合按分)"/>
      <sheetName val="計画処理量(単合按分農集加算)"/>
      <sheetName val="計画処理量(し単合按分)"/>
      <sheetName val="計画処理量(し単合按分農集)"/>
      <sheetName val="計画処理量(発生汚泥量)"/>
      <sheetName val="計画処理量（規模内訳）"/>
      <sheetName val="←ｸﾞﾗﾌ（新）"/>
    </sheetNames>
    <sheetDataSet>
      <sheetData sheetId="0" refreshError="1"/>
      <sheetData sheetId="1">
        <row r="5">
          <cell r="B5">
            <v>15</v>
          </cell>
        </row>
      </sheetData>
      <sheetData sheetId="2" refreshError="1"/>
      <sheetData sheetId="3" refreshError="1"/>
      <sheetData sheetId="4" refreshError="1">
        <row r="2">
          <cell r="A2" t="str">
            <v>標準排出量による按分比</v>
          </cell>
        </row>
        <row r="3">
          <cell r="A3" t="str">
            <v>単独・合併按分</v>
          </cell>
        </row>
        <row r="4">
          <cell r="A4" t="str">
            <v>年度</v>
          </cell>
          <cell r="B4" t="str">
            <v>項目</v>
          </cell>
          <cell r="C4" t="str">
            <v>単独</v>
          </cell>
          <cell r="D4" t="str">
            <v>合併</v>
          </cell>
          <cell r="E4" t="str">
            <v>合計</v>
          </cell>
        </row>
        <row r="5">
          <cell r="A5">
            <v>15</v>
          </cell>
          <cell r="B5" t="str">
            <v>標準値(L/人･日)</v>
          </cell>
          <cell r="C5">
            <v>0.85</v>
          </cell>
          <cell r="D5">
            <v>1.8</v>
          </cell>
          <cell r="E5" t="str">
            <v>－</v>
          </cell>
        </row>
        <row r="6">
          <cell r="B6" t="str">
            <v>収集人口(人)</v>
          </cell>
          <cell r="C6">
            <v>1118</v>
          </cell>
          <cell r="D6">
            <v>3266</v>
          </cell>
          <cell r="E6" t="str">
            <v>－</v>
          </cell>
        </row>
        <row r="7">
          <cell r="B7" t="str">
            <v>汚泥量(kL/日)</v>
          </cell>
          <cell r="C7">
            <v>0.95</v>
          </cell>
          <cell r="D7">
            <v>5.88</v>
          </cell>
          <cell r="E7">
            <v>6.83</v>
          </cell>
        </row>
        <row r="8">
          <cell r="B8" t="str">
            <v>構成比</v>
          </cell>
          <cell r="C8">
            <v>0.1391</v>
          </cell>
          <cell r="D8">
            <v>0.8609</v>
          </cell>
          <cell r="E8">
            <v>1</v>
          </cell>
        </row>
        <row r="9">
          <cell r="A9">
            <v>16</v>
          </cell>
          <cell r="B9" t="str">
            <v>標準値(L/人･日)</v>
          </cell>
          <cell r="C9">
            <v>0.85</v>
          </cell>
          <cell r="D9">
            <v>1.8</v>
          </cell>
          <cell r="E9" t="str">
            <v>－</v>
          </cell>
        </row>
        <row r="10">
          <cell r="B10" t="str">
            <v>収集人口(人)</v>
          </cell>
          <cell r="C10">
            <v>1049</v>
          </cell>
          <cell r="D10">
            <v>4254</v>
          </cell>
          <cell r="E10" t="str">
            <v>－</v>
          </cell>
        </row>
        <row r="11">
          <cell r="B11" t="str">
            <v>汚泥量(kL/日)</v>
          </cell>
          <cell r="C11">
            <v>0.89</v>
          </cell>
          <cell r="D11">
            <v>7.66</v>
          </cell>
          <cell r="E11">
            <v>8.5500000000000007</v>
          </cell>
        </row>
        <row r="12">
          <cell r="B12" t="str">
            <v>構成比</v>
          </cell>
          <cell r="C12">
            <v>0.10409999999999997</v>
          </cell>
          <cell r="D12">
            <v>0.89590000000000003</v>
          </cell>
          <cell r="E12">
            <v>1</v>
          </cell>
        </row>
        <row r="13">
          <cell r="A13">
            <v>17</v>
          </cell>
          <cell r="B13" t="str">
            <v>標準値(L/人･日)</v>
          </cell>
          <cell r="C13">
            <v>0.85</v>
          </cell>
          <cell r="D13">
            <v>1.8</v>
          </cell>
          <cell r="E13" t="str">
            <v>－</v>
          </cell>
        </row>
        <row r="14">
          <cell r="B14" t="str">
            <v>収集人口(人)</v>
          </cell>
          <cell r="C14">
            <v>956</v>
          </cell>
          <cell r="D14">
            <v>4640</v>
          </cell>
          <cell r="E14" t="str">
            <v>－</v>
          </cell>
        </row>
        <row r="15">
          <cell r="B15" t="str">
            <v>汚泥量(kL/日)</v>
          </cell>
          <cell r="C15">
            <v>0.81</v>
          </cell>
          <cell r="D15">
            <v>8.35</v>
          </cell>
          <cell r="E15">
            <v>9.16</v>
          </cell>
        </row>
        <row r="16">
          <cell r="B16" t="str">
            <v>構成比</v>
          </cell>
          <cell r="C16">
            <v>8.8500000000000023E-2</v>
          </cell>
          <cell r="D16">
            <v>0.91149999999999998</v>
          </cell>
          <cell r="E16">
            <v>1</v>
          </cell>
        </row>
        <row r="18">
          <cell r="A18" t="str">
            <v>し尿・単独・合併按分</v>
          </cell>
        </row>
        <row r="19">
          <cell r="A19" t="str">
            <v>年度</v>
          </cell>
          <cell r="B19" t="str">
            <v>項目</v>
          </cell>
          <cell r="C19" t="str">
            <v>し尿</v>
          </cell>
          <cell r="D19" t="str">
            <v>単独</v>
          </cell>
          <cell r="E19" t="str">
            <v>合併</v>
          </cell>
          <cell r="F19" t="str">
            <v>合計</v>
          </cell>
        </row>
        <row r="20">
          <cell r="A20">
            <v>15</v>
          </cell>
          <cell r="B20" t="str">
            <v>標準値(L/人･日)</v>
          </cell>
          <cell r="C20">
            <v>1.82</v>
          </cell>
          <cell r="D20">
            <v>0.85</v>
          </cell>
          <cell r="E20">
            <v>1.8</v>
          </cell>
          <cell r="F20" t="str">
            <v>－</v>
          </cell>
        </row>
        <row r="21">
          <cell r="B21" t="str">
            <v>収集人口(人)</v>
          </cell>
          <cell r="C21">
            <v>20949</v>
          </cell>
          <cell r="D21">
            <v>1118</v>
          </cell>
          <cell r="E21">
            <v>3266</v>
          </cell>
          <cell r="F21" t="str">
            <v>－</v>
          </cell>
        </row>
        <row r="22">
          <cell r="B22" t="str">
            <v>汚泥量(kL/日)</v>
          </cell>
          <cell r="C22">
            <v>38.130000000000003</v>
          </cell>
          <cell r="D22">
            <v>0.95</v>
          </cell>
          <cell r="E22">
            <v>5.88</v>
          </cell>
          <cell r="F22">
            <v>44.960000000000008</v>
          </cell>
        </row>
        <row r="23">
          <cell r="B23" t="str">
            <v>構成比</v>
          </cell>
          <cell r="C23">
            <v>0.84799999999999998</v>
          </cell>
          <cell r="D23">
            <v>2.1300000000000013E-2</v>
          </cell>
          <cell r="E23">
            <v>0.13070000000000001</v>
          </cell>
          <cell r="F23">
            <v>1</v>
          </cell>
        </row>
        <row r="24">
          <cell r="A24">
            <v>16</v>
          </cell>
          <cell r="B24" t="str">
            <v>標準値(L/人･日)</v>
          </cell>
          <cell r="C24">
            <v>1.82</v>
          </cell>
          <cell r="D24">
            <v>0.85</v>
          </cell>
          <cell r="E24">
            <v>1.8</v>
          </cell>
          <cell r="F24" t="str">
            <v>－</v>
          </cell>
        </row>
        <row r="25">
          <cell r="B25" t="str">
            <v>収集人口(人)</v>
          </cell>
          <cell r="C25">
            <v>19210</v>
          </cell>
          <cell r="D25">
            <v>1049</v>
          </cell>
          <cell r="E25">
            <v>4254</v>
          </cell>
          <cell r="F25" t="str">
            <v>－</v>
          </cell>
        </row>
        <row r="26">
          <cell r="B26" t="str">
            <v>汚泥量(kL/日)</v>
          </cell>
          <cell r="C26">
            <v>34.96</v>
          </cell>
          <cell r="D26">
            <v>0.89</v>
          </cell>
          <cell r="E26">
            <v>7.66</v>
          </cell>
          <cell r="F26">
            <v>43.510000000000005</v>
          </cell>
        </row>
        <row r="27">
          <cell r="B27" t="str">
            <v>構成比</v>
          </cell>
          <cell r="C27">
            <v>0.8034</v>
          </cell>
          <cell r="D27">
            <v>2.0600000000000007E-2</v>
          </cell>
          <cell r="E27">
            <v>0.17599999999999999</v>
          </cell>
          <cell r="F27">
            <v>1</v>
          </cell>
        </row>
        <row r="28">
          <cell r="A28">
            <v>17</v>
          </cell>
          <cell r="B28" t="str">
            <v>標準値(L/人･日)</v>
          </cell>
          <cell r="C28">
            <v>1.82</v>
          </cell>
          <cell r="D28">
            <v>0.85</v>
          </cell>
          <cell r="E28">
            <v>1.8</v>
          </cell>
          <cell r="F28" t="str">
            <v>－</v>
          </cell>
        </row>
        <row r="29">
          <cell r="B29" t="str">
            <v>収集人口(人)</v>
          </cell>
          <cell r="C29">
            <v>18167</v>
          </cell>
          <cell r="D29">
            <v>956</v>
          </cell>
          <cell r="E29">
            <v>4640</v>
          </cell>
          <cell r="F29" t="str">
            <v>－</v>
          </cell>
        </row>
        <row r="30">
          <cell r="B30" t="str">
            <v>汚泥量(kL/日)</v>
          </cell>
          <cell r="C30">
            <v>33.06</v>
          </cell>
          <cell r="D30">
            <v>0.81</v>
          </cell>
          <cell r="E30">
            <v>8.35</v>
          </cell>
          <cell r="F30">
            <v>42.220000000000006</v>
          </cell>
        </row>
        <row r="31">
          <cell r="B31" t="str">
            <v>構成比</v>
          </cell>
          <cell r="C31">
            <v>0.78300000000000003</v>
          </cell>
          <cell r="D31">
            <v>1.9299999999999984E-2</v>
          </cell>
          <cell r="E31">
            <v>0.19769999999999999</v>
          </cell>
          <cell r="F31">
            <v>1</v>
          </cell>
        </row>
      </sheetData>
      <sheetData sheetId="5" refreshError="1"/>
      <sheetData sheetId="6">
        <row r="20">
          <cell r="C20">
            <v>44.7</v>
          </cell>
        </row>
      </sheetData>
      <sheetData sheetId="7" refreshError="1"/>
      <sheetData sheetId="8">
        <row r="7">
          <cell r="F7">
            <v>2.13</v>
          </cell>
        </row>
      </sheetData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提条件"/>
      <sheetName val="PL･BS"/>
      <sheetName val="補助金起債算定"/>
      <sheetName val="割賦"/>
      <sheetName val="修繕費計算"/>
      <sheetName val="税計算"/>
      <sheetName val="税計算 (経常ベース)"/>
    </sheetNames>
    <sheetDataSet>
      <sheetData sheetId="0" refreshError="1">
        <row r="66">
          <cell r="S66">
            <v>3.1E-2</v>
          </cell>
        </row>
        <row r="70">
          <cell r="S70">
            <v>3.1E-2</v>
          </cell>
        </row>
        <row r="74">
          <cell r="S74">
            <v>0.05</v>
          </cell>
        </row>
      </sheetData>
      <sheetData sheetId="1" refreshError="1"/>
      <sheetData sheetId="2" refreshError="1"/>
      <sheetData sheetId="3" refreshError="1"/>
      <sheetData sheetId="4" refreshError="1">
        <row r="4">
          <cell r="C4">
            <v>383.4</v>
          </cell>
        </row>
      </sheetData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熱収支(公設公営)"/>
      <sheetName val="発生蒸気量補正"/>
      <sheetName val="収支_乾"/>
      <sheetName val="収支_溶_2炉"/>
      <sheetName val="収支_両_1炉"/>
      <sheetName val="収支_混入無"/>
      <sheetName val="入力"/>
      <sheetName val="定格"/>
      <sheetName val="高質_乾"/>
      <sheetName val="基準_乾"/>
      <sheetName val="低質_乾"/>
      <sheetName val="高質_溶_2炉"/>
      <sheetName val="基準_溶_2炉"/>
      <sheetName val="低質_溶_2炉"/>
      <sheetName val="高質_両_1炉"/>
      <sheetName val="基準_両_1炉"/>
      <sheetName val="低質_両_1炉"/>
      <sheetName val="高質"/>
      <sheetName val="基準"/>
      <sheetName val="低質"/>
      <sheetName val="|→以下、参考まで"/>
      <sheetName val="収支_溶_1炉"/>
      <sheetName val="収支_両_2炉"/>
      <sheetName val="高質_溶_1炉"/>
      <sheetName val="基準_溶_1炉"/>
      <sheetName val="低質_溶_1炉"/>
      <sheetName val="高質_両_2炉"/>
      <sheetName val="基準_両_2炉"/>
      <sheetName val="低質_両_2炉"/>
      <sheetName val="低質_助燃無"/>
      <sheetName val="使い方"/>
      <sheetName val="フロー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目次 佐竹案"/>
      <sheetName val="全連用その１"/>
      <sheetName val="全連用その２"/>
      <sheetName val="全連用その３"/>
      <sheetName val="全連用その４"/>
      <sheetName val="02B 黒石"/>
      <sheetName val="07A 田島下郷"/>
      <sheetName val="07B 福島西部"/>
      <sheetName val="09C 安蘇"/>
      <sheetName val="09D 芳賀中部"/>
      <sheetName val="13H 奥多摩"/>
      <sheetName val="15D 上越"/>
      <sheetName val="19B 中巨摩"/>
      <sheetName val="麻生町"/>
      <sheetName val="22E 熱海"/>
      <sheetName val="24C 熊野"/>
      <sheetName val="24D 河芸"/>
      <sheetName val="30A 南部町"/>
      <sheetName val="34C 賀茂"/>
      <sheetName val="42B 勝本"/>
      <sheetName val="47B 本部"/>
      <sheetName val="基本単価表"/>
      <sheetName val="フォーマット"/>
      <sheetName val="質問"/>
      <sheetName val="1.詳細積算ｼｰﾄ"/>
      <sheetName val="2.星取表(M)"/>
      <sheetName val="3.当該星取表"/>
      <sheetName val="4.部品単価表"/>
      <sheetName val="仕様実績"/>
      <sheetName val="システム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7">
          <cell r="B7" t="str">
            <v>①</v>
          </cell>
          <cell r="C7" t="str">
            <v>HF30CL</v>
          </cell>
          <cell r="D7">
            <v>1000</v>
          </cell>
        </row>
        <row r="8">
          <cell r="B8" t="str">
            <v>②</v>
          </cell>
          <cell r="C8" t="str">
            <v>HF30I</v>
          </cell>
          <cell r="D8">
            <v>1030</v>
          </cell>
        </row>
        <row r="9">
          <cell r="B9" t="str">
            <v>③</v>
          </cell>
          <cell r="C9" t="str">
            <v>HN5L</v>
          </cell>
          <cell r="D9">
            <v>1050</v>
          </cell>
        </row>
        <row r="10">
          <cell r="B10" t="str">
            <v>④</v>
          </cell>
          <cell r="C10" t="str">
            <v>SCH11</v>
          </cell>
          <cell r="D10">
            <v>1050</v>
          </cell>
        </row>
        <row r="11">
          <cell r="B11" t="str">
            <v>⑤</v>
          </cell>
          <cell r="C11" t="str">
            <v>SCH12</v>
          </cell>
          <cell r="D11">
            <v>1090</v>
          </cell>
        </row>
        <row r="12">
          <cell r="B12" t="str">
            <v>⑥</v>
          </cell>
          <cell r="C12" t="str">
            <v>HF30IW</v>
          </cell>
          <cell r="D12">
            <v>1100</v>
          </cell>
        </row>
        <row r="14">
          <cell r="B14" t="str">
            <v xml:space="preserve">  2.耐熱鋳物(中央仕切金物除く)</v>
          </cell>
        </row>
        <row r="15">
          <cell r="B15" t="str">
            <v>①</v>
          </cell>
          <cell r="C15" t="str">
            <v>HF30CL</v>
          </cell>
          <cell r="D15">
            <v>900</v>
          </cell>
        </row>
        <row r="16">
          <cell r="B16" t="str">
            <v>②</v>
          </cell>
          <cell r="C16" t="str">
            <v>SCH11</v>
          </cell>
          <cell r="D16">
            <v>1050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家庭"/>
      <sheetName val="Ⅰ．グラフ "/>
      <sheetName val="Ⅱ．グラフ"/>
      <sheetName val="世帯別排出量"/>
      <sheetName val="世帯別排出量グラフ"/>
      <sheetName val="排出量原単位"/>
      <sheetName val="倶知安町世帯数"/>
      <sheetName val="協力意識"/>
      <sheetName val="協力意識グラフ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代価"/>
      <sheetName val="比較表"/>
    </sheetNames>
    <sheetDataSet>
      <sheetData sheetId="0" refreshError="1"/>
      <sheetData sheetId="1" refreshError="1">
        <row r="3">
          <cell r="J3" t="str">
            <v>見積</v>
          </cell>
          <cell r="K3">
            <v>0.7</v>
          </cell>
          <cell r="N3">
            <v>1</v>
          </cell>
        </row>
        <row r="4">
          <cell r="J4" t="str">
            <v>ｶﾀﾛｸﾞ</v>
          </cell>
          <cell r="K4">
            <v>0.7</v>
          </cell>
          <cell r="N4">
            <v>2</v>
          </cell>
        </row>
        <row r="5">
          <cell r="J5" t="str">
            <v>造園</v>
          </cell>
          <cell r="K5">
            <v>0.7</v>
          </cell>
          <cell r="N5">
            <v>2</v>
          </cell>
        </row>
        <row r="6">
          <cell r="J6" t="str">
            <v>ﾌﾟﾚﾊﾌﾞ</v>
          </cell>
          <cell r="K6">
            <v>0.7</v>
          </cell>
          <cell r="N6">
            <v>2</v>
          </cell>
        </row>
        <row r="7">
          <cell r="N7">
            <v>3</v>
          </cell>
        </row>
        <row r="8">
          <cell r="N8">
            <v>4</v>
          </cell>
        </row>
        <row r="9">
          <cell r="N9">
            <v>4</v>
          </cell>
        </row>
        <row r="10">
          <cell r="N10">
            <v>4</v>
          </cell>
        </row>
        <row r="12">
          <cell r="N12">
            <v>4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有寿命部品表"/>
    </sheetNames>
    <sheetDataSet>
      <sheetData sheetId="0">
        <row r="7">
          <cell r="B7">
            <v>1</v>
          </cell>
          <cell r="C7" t="str">
            <v>ＤＯＳＳ</v>
          </cell>
          <cell r="D7" t="str">
            <v>CRTﾓﾆﾀｰ</v>
          </cell>
          <cell r="E7" t="str">
            <v>HD-CRT2200</v>
          </cell>
          <cell r="F7">
            <v>4</v>
          </cell>
          <cell r="G7">
            <v>620000</v>
          </cell>
          <cell r="H7">
            <v>2480000</v>
          </cell>
        </row>
        <row r="8">
          <cell r="B8">
            <v>2</v>
          </cell>
          <cell r="C8" t="str">
            <v>ｽｰﾊﾟｰﾊﾞｲｻﾞﾘｽﾃｰｼｮﾝ</v>
          </cell>
          <cell r="D8" t="str">
            <v>ｷｰﾎﾞｰﾄﾞ</v>
          </cell>
          <cell r="E8" t="str">
            <v>HD-OKB01</v>
          </cell>
          <cell r="F8">
            <v>4</v>
          </cell>
          <cell r="G8">
            <v>500000</v>
          </cell>
          <cell r="H8">
            <v>2000000</v>
          </cell>
        </row>
        <row r="9">
          <cell r="B9">
            <v>3</v>
          </cell>
          <cell r="D9" t="str">
            <v>ﾀｯﾁｽｸﾘｰﾝ</v>
          </cell>
          <cell r="F9">
            <v>4</v>
          </cell>
          <cell r="G9">
            <v>756000</v>
          </cell>
          <cell r="H9">
            <v>3024000</v>
          </cell>
        </row>
        <row r="10">
          <cell r="B10">
            <v>4</v>
          </cell>
          <cell r="D10" t="str">
            <v>ﾌｧﾝﾕﾆｯﾄ</v>
          </cell>
          <cell r="F10">
            <v>4</v>
          </cell>
          <cell r="G10">
            <v>55000</v>
          </cell>
          <cell r="H10">
            <v>220000</v>
          </cell>
        </row>
        <row r="11">
          <cell r="B11">
            <v>5</v>
          </cell>
          <cell r="D11" t="str">
            <v>CRTﾌｧﾝ</v>
          </cell>
          <cell r="F11">
            <v>10</v>
          </cell>
          <cell r="G11">
            <v>30000</v>
          </cell>
          <cell r="H11">
            <v>300000</v>
          </cell>
        </row>
        <row r="12">
          <cell r="B12">
            <v>6</v>
          </cell>
          <cell r="D12" t="str">
            <v>CDﾄﾞﾗｲﾌﾞ</v>
          </cell>
          <cell r="E12" t="str">
            <v>HD-MDH01</v>
          </cell>
          <cell r="F12">
            <v>4</v>
          </cell>
          <cell r="G12">
            <v>140000</v>
          </cell>
          <cell r="H12">
            <v>560000</v>
          </cell>
        </row>
        <row r="13">
          <cell r="B13">
            <v>7</v>
          </cell>
          <cell r="D13" t="str">
            <v>MOﾄﾞﾗｲﾌﾞ</v>
          </cell>
          <cell r="E13" t="str">
            <v>HD-MO03</v>
          </cell>
          <cell r="F13">
            <v>1</v>
          </cell>
          <cell r="G13">
            <v>300000</v>
          </cell>
          <cell r="H13">
            <v>300000</v>
          </cell>
        </row>
        <row r="14">
          <cell r="B14">
            <v>8</v>
          </cell>
          <cell r="D14" t="str">
            <v>FDﾄﾞﾗｲﾌﾞ</v>
          </cell>
          <cell r="F14">
            <v>4</v>
          </cell>
          <cell r="G14">
            <v>38000</v>
          </cell>
          <cell r="H14">
            <v>152000</v>
          </cell>
        </row>
        <row r="15">
          <cell r="B15">
            <v>9</v>
          </cell>
          <cell r="D15" t="str">
            <v>HDD</v>
          </cell>
          <cell r="E15" t="str">
            <v>HD-HDD403</v>
          </cell>
          <cell r="F15">
            <v>4</v>
          </cell>
          <cell r="G15">
            <v>140000</v>
          </cell>
          <cell r="H15">
            <v>560000</v>
          </cell>
        </row>
        <row r="16">
          <cell r="B16">
            <v>10</v>
          </cell>
          <cell r="D16" t="str">
            <v>無停電電源</v>
          </cell>
          <cell r="E16" t="str">
            <v>HD-UPSA00A</v>
          </cell>
          <cell r="F16">
            <v>4</v>
          </cell>
          <cell r="G16">
            <v>400000</v>
          </cell>
          <cell r="H16">
            <v>1600000</v>
          </cell>
        </row>
        <row r="17">
          <cell r="B17">
            <v>11</v>
          </cell>
          <cell r="D17" t="str">
            <v>電源ﾕﾆｯﾄ</v>
          </cell>
          <cell r="F17">
            <v>4</v>
          </cell>
          <cell r="G17">
            <v>278000</v>
          </cell>
          <cell r="H17">
            <v>1112000</v>
          </cell>
        </row>
        <row r="18">
          <cell r="B18">
            <v>12</v>
          </cell>
          <cell r="D18" t="str">
            <v>ﾌｨﾙﾀｰ</v>
          </cell>
          <cell r="F18">
            <v>12</v>
          </cell>
          <cell r="G18">
            <v>13000</v>
          </cell>
          <cell r="H18">
            <v>156000</v>
          </cell>
        </row>
        <row r="19">
          <cell r="B19">
            <v>13</v>
          </cell>
          <cell r="C19" t="str">
            <v>DOHS</v>
          </cell>
          <cell r="D19" t="str">
            <v>ﾌｧﾝ</v>
          </cell>
          <cell r="F19">
            <v>2</v>
          </cell>
          <cell r="G19">
            <v>55000</v>
          </cell>
          <cell r="H19">
            <v>110000</v>
          </cell>
        </row>
        <row r="20">
          <cell r="B20">
            <v>14</v>
          </cell>
          <cell r="C20" t="str">
            <v>ﾋｽﾄﾘｰｽﾃｰｼｮﾝ</v>
          </cell>
          <cell r="D20" t="str">
            <v>CDﾄﾞﾗｲﾌﾞ</v>
          </cell>
          <cell r="F20">
            <v>2</v>
          </cell>
          <cell r="G20">
            <v>140000</v>
          </cell>
          <cell r="H20">
            <v>280000</v>
          </cell>
        </row>
        <row r="21">
          <cell r="B21">
            <v>15</v>
          </cell>
          <cell r="D21" t="str">
            <v>MOﾄﾞﾗｲﾌﾞ</v>
          </cell>
          <cell r="E21" t="str">
            <v>HD-MO03</v>
          </cell>
          <cell r="F21">
            <v>2</v>
          </cell>
          <cell r="G21">
            <v>300000</v>
          </cell>
          <cell r="H21">
            <v>600000</v>
          </cell>
        </row>
        <row r="22">
          <cell r="B22">
            <v>16</v>
          </cell>
          <cell r="D22" t="str">
            <v>FDﾄﾞﾗｲﾌﾞ</v>
          </cell>
          <cell r="F22">
            <v>2</v>
          </cell>
          <cell r="G22">
            <v>38000</v>
          </cell>
          <cell r="H22">
            <v>76000</v>
          </cell>
        </row>
        <row r="23">
          <cell r="B23">
            <v>17</v>
          </cell>
          <cell r="D23" t="str">
            <v>HDD</v>
          </cell>
          <cell r="E23" t="str">
            <v>HD-HDD403</v>
          </cell>
          <cell r="F23">
            <v>2</v>
          </cell>
          <cell r="G23">
            <v>140000</v>
          </cell>
          <cell r="H23">
            <v>280000</v>
          </cell>
        </row>
        <row r="24">
          <cell r="B24">
            <v>18</v>
          </cell>
          <cell r="D24" t="str">
            <v>電源ﾕﾆｯﾄ</v>
          </cell>
          <cell r="F24">
            <v>2</v>
          </cell>
          <cell r="G24">
            <v>100000</v>
          </cell>
          <cell r="H24">
            <v>200000</v>
          </cell>
        </row>
        <row r="25">
          <cell r="B25">
            <v>19</v>
          </cell>
          <cell r="C25" t="str">
            <v>DOPL</v>
          </cell>
          <cell r="D25" t="str">
            <v>ﾌｧﾝ</v>
          </cell>
          <cell r="F25">
            <v>4</v>
          </cell>
          <cell r="G25">
            <v>55000</v>
          </cell>
          <cell r="H25">
            <v>220000</v>
          </cell>
        </row>
        <row r="26">
          <cell r="B26">
            <v>20</v>
          </cell>
          <cell r="C26" t="str">
            <v>PLCﾘﾝｶｰ</v>
          </cell>
          <cell r="D26" t="str">
            <v>HDD</v>
          </cell>
          <cell r="E26" t="str">
            <v>HD-HDD403</v>
          </cell>
          <cell r="F26">
            <v>4</v>
          </cell>
          <cell r="G26">
            <v>140000</v>
          </cell>
          <cell r="H26">
            <v>560000</v>
          </cell>
        </row>
        <row r="27">
          <cell r="B27">
            <v>21</v>
          </cell>
          <cell r="D27" t="str">
            <v>電源ﾕﾆｯﾄ</v>
          </cell>
          <cell r="F27">
            <v>4</v>
          </cell>
          <cell r="G27">
            <v>278000</v>
          </cell>
          <cell r="H27">
            <v>1112000</v>
          </cell>
        </row>
        <row r="28">
          <cell r="B28">
            <v>22</v>
          </cell>
          <cell r="C28" t="str">
            <v>DOPC</v>
          </cell>
          <cell r="D28" t="str">
            <v>Ni-cdﾊﾞｯﾃﾘｰ</v>
          </cell>
          <cell r="F28">
            <v>4</v>
          </cell>
          <cell r="G28">
            <v>2200</v>
          </cell>
          <cell r="H28">
            <v>8800</v>
          </cell>
        </row>
        <row r="29">
          <cell r="B29">
            <v>23</v>
          </cell>
          <cell r="C29" t="str">
            <v>ﾌﾟﾛｾｽｺﾝﾄﾛｰﾗ</v>
          </cell>
          <cell r="D29" t="str">
            <v>ﾌﾟﾗｸﾞ形ﾋｭｰｽﾞ</v>
          </cell>
          <cell r="F29">
            <v>100</v>
          </cell>
          <cell r="G29">
            <v>700</v>
          </cell>
          <cell r="H29">
            <v>70000</v>
          </cell>
        </row>
        <row r="30">
          <cell r="B30">
            <v>24</v>
          </cell>
          <cell r="C30" t="str">
            <v>ﾘﾓｰﾄI/O</v>
          </cell>
        </row>
        <row r="31">
          <cell r="B31">
            <v>25</v>
          </cell>
          <cell r="C31" t="str">
            <v>帳票用ﾊﾟｿｺﾝ</v>
          </cell>
          <cell r="D31" t="str">
            <v>本体</v>
          </cell>
          <cell r="E31" t="str">
            <v>HD-HSSS504</v>
          </cell>
          <cell r="F31">
            <v>1</v>
          </cell>
          <cell r="G31">
            <v>1300000</v>
          </cell>
          <cell r="H31">
            <v>1300000</v>
          </cell>
        </row>
        <row r="32">
          <cell r="B32">
            <v>26</v>
          </cell>
          <cell r="D32" t="str">
            <v>CRTﾓﾆﾀｰ</v>
          </cell>
          <cell r="E32" t="str">
            <v>HD-CRT1703</v>
          </cell>
          <cell r="F32">
            <v>1</v>
          </cell>
          <cell r="G32">
            <v>250000</v>
          </cell>
          <cell r="H32">
            <v>250000</v>
          </cell>
        </row>
        <row r="33">
          <cell r="B33">
            <v>27</v>
          </cell>
          <cell r="D33" t="str">
            <v>CDﾄﾞﾗｲﾌﾞ</v>
          </cell>
          <cell r="F33">
            <v>1</v>
          </cell>
          <cell r="G33">
            <v>140000</v>
          </cell>
          <cell r="H33">
            <v>140000</v>
          </cell>
        </row>
        <row r="34">
          <cell r="B34">
            <v>28</v>
          </cell>
          <cell r="D34" t="str">
            <v>MOﾄﾞﾗｲﾌﾞ</v>
          </cell>
          <cell r="E34" t="str">
            <v>HD-MO03</v>
          </cell>
          <cell r="F34">
            <v>1</v>
          </cell>
          <cell r="G34">
            <v>300000</v>
          </cell>
          <cell r="H34">
            <v>300000</v>
          </cell>
        </row>
        <row r="35">
          <cell r="B35">
            <v>29</v>
          </cell>
          <cell r="D35" t="str">
            <v>FDﾄﾞﾗｲﾌﾞ</v>
          </cell>
          <cell r="F35">
            <v>1</v>
          </cell>
          <cell r="G35">
            <v>38000</v>
          </cell>
          <cell r="H35">
            <v>38000</v>
          </cell>
        </row>
        <row r="36">
          <cell r="B36">
            <v>30</v>
          </cell>
          <cell r="D36" t="str">
            <v>HDD</v>
          </cell>
          <cell r="E36" t="str">
            <v>HD-HDD403</v>
          </cell>
          <cell r="F36">
            <v>1</v>
          </cell>
          <cell r="G36">
            <v>140000</v>
          </cell>
          <cell r="H36">
            <v>140000</v>
          </cell>
        </row>
        <row r="37">
          <cell r="B37">
            <v>31</v>
          </cell>
          <cell r="C37" t="str">
            <v>ｶﾗｰﾌﾟﾘﾝﾀｰ</v>
          </cell>
          <cell r="E37" t="str">
            <v>HD-CPRP02</v>
          </cell>
          <cell r="F37">
            <v>1</v>
          </cell>
          <cell r="G37">
            <v>250000</v>
          </cell>
          <cell r="H37">
            <v>250000</v>
          </cell>
        </row>
        <row r="38">
          <cell r="B38">
            <v>32</v>
          </cell>
          <cell r="C38" t="str">
            <v>ﾒｯｾｰｼﾞﾌﾟﾘﾝﾀｰ</v>
          </cell>
          <cell r="E38" t="str">
            <v>HD-PPRP01</v>
          </cell>
          <cell r="F38">
            <v>1</v>
          </cell>
          <cell r="G38">
            <v>270000</v>
          </cell>
          <cell r="H38">
            <v>270000</v>
          </cell>
        </row>
        <row r="39">
          <cell r="B39">
            <v>33</v>
          </cell>
          <cell r="C39" t="str">
            <v>帳票ﾚｰｻﾞｰﾌﾟﾘﾝﾀｰ</v>
          </cell>
          <cell r="E39" t="str">
            <v>HD-LPR302</v>
          </cell>
          <cell r="F39">
            <v>1</v>
          </cell>
          <cell r="G39">
            <v>530000</v>
          </cell>
          <cell r="H39">
            <v>530000</v>
          </cell>
        </row>
        <row r="40">
          <cell r="B40">
            <v>34</v>
          </cell>
          <cell r="C40" t="str">
            <v>ｷｬﾋﾞﾈｯﾄ</v>
          </cell>
          <cell r="D40" t="str">
            <v>PDUﾋｭｰｽﾞ</v>
          </cell>
          <cell r="F40">
            <v>14</v>
          </cell>
          <cell r="G40">
            <v>700</v>
          </cell>
          <cell r="H40">
            <v>9800</v>
          </cell>
        </row>
        <row r="41">
          <cell r="B41">
            <v>35</v>
          </cell>
          <cell r="D41" t="str">
            <v>ﾌｧﾝ用ﾋｭｰｽﾞ</v>
          </cell>
          <cell r="F41">
            <v>14</v>
          </cell>
          <cell r="G41">
            <v>700</v>
          </cell>
          <cell r="H41">
            <v>9800</v>
          </cell>
        </row>
        <row r="42">
          <cell r="B42">
            <v>36</v>
          </cell>
          <cell r="D42" t="str">
            <v>ﾌｧﾝ組付</v>
          </cell>
          <cell r="E42" t="str">
            <v>83978072-001</v>
          </cell>
          <cell r="F42">
            <v>28</v>
          </cell>
          <cell r="G42">
            <v>4200</v>
          </cell>
          <cell r="H42">
            <v>117600</v>
          </cell>
        </row>
        <row r="43">
          <cell r="B43">
            <v>37</v>
          </cell>
          <cell r="D43" t="str">
            <v>電源ﾕﾆｯﾄ</v>
          </cell>
          <cell r="E43" t="str">
            <v>HAS-STX5７</v>
          </cell>
          <cell r="F43">
            <v>6</v>
          </cell>
          <cell r="G43">
            <v>335000</v>
          </cell>
          <cell r="H43">
            <v>2010000</v>
          </cell>
        </row>
        <row r="44">
          <cell r="B44">
            <v>38</v>
          </cell>
          <cell r="D44" t="str">
            <v>ﾌｨﾙﾀｰ</v>
          </cell>
          <cell r="F44">
            <v>14</v>
          </cell>
          <cell r="G44">
            <v>3800</v>
          </cell>
          <cell r="H44">
            <v>53200</v>
          </cell>
        </row>
        <row r="45">
          <cell r="B45">
            <v>39</v>
          </cell>
          <cell r="D45" t="str">
            <v>無停電電源装置</v>
          </cell>
          <cell r="F45">
            <v>1</v>
          </cell>
          <cell r="G45">
            <v>500000</v>
          </cell>
          <cell r="H45">
            <v>500000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長期点検、保守費用"/>
      <sheetName val="有寿命品交換"/>
      <sheetName val="ｽﾀｰﾄ"/>
      <sheetName val="見積金額"/>
      <sheetName val="ﾊﾟｯｹｰｼﾞ共通単価表"/>
      <sheetName val="新ﾊﾟｯｹｰｼﾞ単価表"/>
      <sheetName val="HAS_DEO"/>
      <sheetName val="Melsec単価表"/>
      <sheetName val="HDDﾊﾞｯｸｱｯﾌﾟｻｰﾋﾞｽ"/>
      <sheetName val="点検価格表"/>
      <sheetName val="設定"/>
      <sheetName val="Module1"/>
      <sheetName val="改訂履歴"/>
      <sheetName val="Dialog1"/>
      <sheetName val="Dialog2"/>
      <sheetName val="Dialog3"/>
      <sheetName val="Dialog4"/>
      <sheetName val="Dialog5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ﾋﾟｰc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縦ﾈｯﾄ (H23.10.12)　改"/>
      <sheetName val="範囲名"/>
      <sheetName val="Sheet2"/>
      <sheetName val="Sheet3"/>
    </sheetNames>
    <sheetDataSet>
      <sheetData sheetId="0"/>
      <sheetData sheetId="1"/>
      <sheetData sheetId="2">
        <row r="2">
          <cell r="A2" t="str">
            <v>部品内製化</v>
          </cell>
        </row>
        <row r="3">
          <cell r="A3" t="str">
            <v>工事内製化</v>
          </cell>
        </row>
        <row r="4">
          <cell r="A4" t="str">
            <v>調達との連携</v>
          </cell>
        </row>
        <row r="5">
          <cell r="A5" t="str">
            <v>部品標準化･統合化</v>
          </cell>
        </row>
        <row r="6">
          <cell r="A6" t="str">
            <v>機器メーカ変更</v>
          </cell>
        </row>
        <row r="7">
          <cell r="A7" t="str">
            <v>発注ルート変更</v>
          </cell>
        </row>
        <row r="8">
          <cell r="A8" t="str">
            <v>材／工分離発注</v>
          </cell>
        </row>
        <row r="9">
          <cell r="A9" t="str">
            <v>工法改善・工期短縮・ＶＡ</v>
          </cell>
        </row>
        <row r="10">
          <cell r="A10" t="str">
            <v>オフラインメンテ</v>
          </cell>
        </row>
        <row r="11">
          <cell r="A11" t="str">
            <v>地元業者の開拓・活用</v>
          </cell>
        </row>
        <row r="12">
          <cell r="A12" t="str">
            <v>Ｏ／Ｈ専門業者の開拓・活用</v>
          </cell>
        </row>
        <row r="13">
          <cell r="A13" t="str">
            <v>標準原単位の活用</v>
          </cell>
        </row>
        <row r="14">
          <cell r="A14" t="str">
            <v>工数単価の見直し</v>
          </cell>
        </row>
        <row r="15">
          <cell r="A15" t="str">
            <v>特別推進額</v>
          </cell>
        </row>
        <row r="16">
          <cell r="A16" t="str">
            <v>見積引合</v>
          </cell>
        </row>
        <row r="17">
          <cell r="A17" t="str">
            <v>その他</v>
          </cell>
        </row>
      </sheetData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費計算"/>
      <sheetName val="Sheet4"/>
      <sheetName val="Sheet5"/>
      <sheetName val="工事費内訳書"/>
      <sheetName val="直接工事費"/>
      <sheetName val="明細書"/>
      <sheetName val="代価表"/>
      <sheetName val="2次製品集計"/>
      <sheetName val="補修単価構成"/>
      <sheetName val="Sheet10"/>
      <sheetName val="比較表（１）"/>
      <sheetName val="代価表 (比較用)（１）"/>
      <sheetName val="比較表 (2)"/>
      <sheetName val="変更用代価表"/>
      <sheetName val="変更内訳書"/>
      <sheetName val="変更総計"/>
      <sheetName val="変更設計書"/>
      <sheetName val="変更明細書"/>
      <sheetName val="変更経費"/>
      <sheetName val="変更請負額算定"/>
      <sheetName val="2次製品"/>
      <sheetName val="設計変更対照表"/>
      <sheetName val="増減概要表"/>
      <sheetName val="増減概要表 (3)"/>
      <sheetName val="仕様書"/>
      <sheetName val="ピンネット補修分"/>
      <sheetName val="金属工事分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ﾏﾃﾊﾞﾗIP表"/>
      <sheetName val="Input表"/>
      <sheetName val="TG計算"/>
      <sheetName val="ＳＢ計算"/>
      <sheetName val="ＴＧ性能曲線"/>
      <sheetName val="★ＴＧ性能曲線"/>
      <sheetName val="ＳBlanceｼｰﾄ"/>
      <sheetName val="蒸気復水収支図"/>
      <sheetName val="●電力消費"/>
      <sheetName val="★電力収支"/>
      <sheetName val="★用役収支"/>
      <sheetName val="●年間運転経費"/>
      <sheetName val="Sheet1"/>
      <sheetName val="用役費（提出用)"/>
      <sheetName val="Sheet2"/>
      <sheetName val="●補修費"/>
      <sheetName val="受検費用"/>
      <sheetName val="補修費（提出用) "/>
      <sheetName val="Sheet4"/>
      <sheetName val="★ごみ量-維持費"/>
      <sheetName val="蒸気関数M2"/>
      <sheetName val="Sheet3"/>
    </sheetNames>
    <sheetDataSet>
      <sheetData sheetId="0" refreshError="1"/>
      <sheetData sheetId="1" refreshError="1">
        <row r="15">
          <cell r="P15" t="str">
            <v>定格出力</v>
          </cell>
          <cell r="Q15" t="str">
            <v>内部効率</v>
          </cell>
          <cell r="R15" t="str">
            <v>発電機効率</v>
          </cell>
          <cell r="S15" t="str">
            <v>機械損失</v>
          </cell>
          <cell r="T15" t="str">
            <v>β</v>
          </cell>
        </row>
        <row r="16">
          <cell r="P16" t="str">
            <v>ｋＷ</v>
          </cell>
          <cell r="Q16" t="str">
            <v>％</v>
          </cell>
          <cell r="R16" t="str">
            <v>％</v>
          </cell>
          <cell r="S16" t="str">
            <v>％</v>
          </cell>
          <cell r="T16" t="str">
            <v>％</v>
          </cell>
          <cell r="V16">
            <v>1</v>
          </cell>
          <cell r="W16">
            <v>2</v>
          </cell>
          <cell r="X16">
            <v>3</v>
          </cell>
        </row>
        <row r="17">
          <cell r="P17">
            <v>1000</v>
          </cell>
          <cell r="Q17">
            <v>70.7</v>
          </cell>
          <cell r="R17">
            <v>95.8</v>
          </cell>
          <cell r="S17">
            <v>4.0999999999999996</v>
          </cell>
          <cell r="T17">
            <v>13</v>
          </cell>
          <cell r="V17">
            <v>70.7</v>
          </cell>
          <cell r="W17">
            <v>76</v>
          </cell>
          <cell r="X17">
            <v>78</v>
          </cell>
        </row>
        <row r="18">
          <cell r="P18">
            <v>1900</v>
          </cell>
          <cell r="Q18">
            <v>74.599999999999994</v>
          </cell>
          <cell r="R18">
            <v>96.2</v>
          </cell>
          <cell r="S18">
            <v>3.8</v>
          </cell>
          <cell r="T18">
            <v>13</v>
          </cell>
          <cell r="V18">
            <v>74.599999999999994</v>
          </cell>
          <cell r="W18">
            <v>78</v>
          </cell>
          <cell r="X18">
            <v>80</v>
          </cell>
        </row>
        <row r="19">
          <cell r="P19">
            <v>3000</v>
          </cell>
          <cell r="Q19">
            <v>76.5</v>
          </cell>
          <cell r="R19">
            <v>96.6</v>
          </cell>
          <cell r="S19">
            <v>3.4</v>
          </cell>
          <cell r="T19">
            <v>13</v>
          </cell>
          <cell r="V19">
            <v>76.5</v>
          </cell>
          <cell r="W19">
            <v>80</v>
          </cell>
          <cell r="X19">
            <v>82</v>
          </cell>
        </row>
        <row r="20">
          <cell r="P20">
            <v>4000</v>
          </cell>
          <cell r="Q20">
            <v>77.3</v>
          </cell>
          <cell r="R20">
            <v>96.8</v>
          </cell>
          <cell r="S20">
            <v>3.1</v>
          </cell>
          <cell r="T20">
            <v>13</v>
          </cell>
          <cell r="V20">
            <v>77.3</v>
          </cell>
          <cell r="W20">
            <v>82</v>
          </cell>
          <cell r="X20">
            <v>84</v>
          </cell>
        </row>
        <row r="21">
          <cell r="P21">
            <v>6000</v>
          </cell>
          <cell r="Q21">
            <v>77.900000000000006</v>
          </cell>
          <cell r="R21">
            <v>96.9</v>
          </cell>
          <cell r="S21">
            <v>2.6</v>
          </cell>
          <cell r="T21">
            <v>13</v>
          </cell>
          <cell r="V21">
            <v>77.900000000000006</v>
          </cell>
          <cell r="W21">
            <v>84</v>
          </cell>
          <cell r="X21">
            <v>84</v>
          </cell>
        </row>
        <row r="22">
          <cell r="P22">
            <v>7000</v>
          </cell>
          <cell r="Q22">
            <v>78.099999999999994</v>
          </cell>
          <cell r="R22">
            <v>96.9</v>
          </cell>
          <cell r="S22">
            <v>2.4</v>
          </cell>
          <cell r="T22">
            <v>13</v>
          </cell>
          <cell r="V22">
            <v>78.099999999999994</v>
          </cell>
        </row>
        <row r="23">
          <cell r="P23">
            <v>9000</v>
          </cell>
          <cell r="Q23">
            <v>79.099999999999994</v>
          </cell>
          <cell r="R23">
            <v>97</v>
          </cell>
          <cell r="S23">
            <v>2.2999999999999998</v>
          </cell>
          <cell r="T23">
            <v>13</v>
          </cell>
          <cell r="V23">
            <v>79.099999999999994</v>
          </cell>
        </row>
        <row r="24">
          <cell r="P24">
            <v>11000</v>
          </cell>
          <cell r="Q24">
            <v>80.099999999999994</v>
          </cell>
          <cell r="R24">
            <v>97</v>
          </cell>
          <cell r="S24">
            <v>2.2000000000000002</v>
          </cell>
          <cell r="T24">
            <v>13</v>
          </cell>
          <cell r="V24">
            <v>80.099999999999994</v>
          </cell>
        </row>
        <row r="31">
          <cell r="P31" t="str">
            <v>助燃剤低位発熱量</v>
          </cell>
          <cell r="R31">
            <v>8.32</v>
          </cell>
          <cell r="S31" t="str">
            <v>Mcal/㍑</v>
          </cell>
        </row>
        <row r="33">
          <cell r="P33" t="str">
            <v>白煙防止熱風熱量</v>
          </cell>
          <cell r="R33" t="str">
            <v>Mcal/h炉</v>
          </cell>
          <cell r="S33" t="str">
            <v>１炉</v>
          </cell>
          <cell r="T33">
            <v>292.52175480942668</v>
          </cell>
        </row>
        <row r="34">
          <cell r="S34" t="str">
            <v>２炉</v>
          </cell>
          <cell r="T34">
            <v>252.45020296417366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用役費"/>
      <sheetName val="社内用"/>
      <sheetName val="電力収支 (日技用)"/>
      <sheetName val="Input"/>
      <sheetName val="維持管理補修費IP"/>
      <sheetName val="維持管理補修費詳細"/>
      <sheetName val="維持管理補修費OP"/>
      <sheetName val="分析費用"/>
      <sheetName val="大改修(川越)"/>
      <sheetName val="洗煙排水薬品"/>
      <sheetName val="○様式－５"/>
      <sheetName val="○補修費3分割改 (人件費追加)"/>
      <sheetName val="○補修費3分割改"/>
      <sheetName val="補修費3分割 (2)"/>
      <sheetName val="電力収支"/>
      <sheetName val="●電力収支"/>
      <sheetName val="電力収支 (4)"/>
      <sheetName val="電力収支 (5)"/>
      <sheetName val="★用役収支"/>
      <sheetName val="用役収支 (2)"/>
      <sheetName val="用役収支 (3)"/>
      <sheetName val="維持管理費"/>
      <sheetName val="維持管理費 2"/>
      <sheetName val="補修費3分割"/>
      <sheetName val="補修費4分割"/>
      <sheetName val="法定手数料"/>
      <sheetName val="変更履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"/>
      <sheetName val="燃焼計算結果"/>
      <sheetName val="基本情報"/>
      <sheetName val="▲物質収支図"/>
      <sheetName val="入力シート"/>
      <sheetName val="DataBase"/>
      <sheetName val="運転"/>
      <sheetName val="白防計算"/>
      <sheetName val="物質収支"/>
      <sheetName val="湿式収支"/>
      <sheetName val="▲蒸気収支図(夏)"/>
      <sheetName val="蒸気収支図 (夏提出用) "/>
      <sheetName val="▲蒸気収支図 (冬)"/>
      <sheetName val="蒸気収支図 (冬提出用)"/>
      <sheetName val="▲蒸気収支図（全量ﾊﾞｲﾊﾟｽ）"/>
      <sheetName val="蒸気・熱収支"/>
      <sheetName val="DataBaseSchema"/>
      <sheetName val="蒸気機器"/>
      <sheetName val="蒸気条件"/>
      <sheetName val="触媒脱硝"/>
      <sheetName val="冷却塔"/>
      <sheetName val="薬品収支"/>
      <sheetName val="連続稼動主要機器"/>
      <sheetName val="▲用役表低質 (客先提出用)"/>
      <sheetName val="▲用役表基準質 (客先提出用)"/>
      <sheetName val="▲用役表高質 (客先提出用)"/>
      <sheetName val="▲用役表"/>
      <sheetName val="用役収支"/>
      <sheetName val="用水収支"/>
      <sheetName val="▲用水収支図"/>
      <sheetName val="用水収支図 (提出用)"/>
      <sheetName val="電力収支"/>
      <sheetName val="年間稼動計画"/>
      <sheetName val="年間用役収支"/>
      <sheetName val="ランニングコスト"/>
      <sheetName val="ＷＫ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234">
          <cell r="AA234">
            <v>400</v>
          </cell>
        </row>
        <row r="235">
          <cell r="AA235">
            <v>40</v>
          </cell>
        </row>
        <row r="236">
          <cell r="AA236">
            <v>148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入力"/>
      <sheetName val="データ保管庫"/>
      <sheetName val="月報"/>
      <sheetName val="グラフ"/>
      <sheetName val="フロ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K25"/>
  <sheetViews>
    <sheetView view="pageBreakPreview" zoomScale="70" zoomScaleNormal="70" zoomScaleSheetLayoutView="70" workbookViewId="0">
      <selection activeCell="B23" sqref="B23:J23"/>
    </sheetView>
  </sheetViews>
  <sheetFormatPr defaultColWidth="8.875" defaultRowHeight="13.5"/>
  <cols>
    <col min="1" max="1" width="9.875" style="42" customWidth="1"/>
    <col min="2" max="3" width="5.875" style="42" customWidth="1"/>
    <col min="4" max="8" width="11.375" style="42" customWidth="1"/>
    <col min="9" max="10" width="5.875" style="42" customWidth="1"/>
    <col min="11" max="11" width="9.875" style="42" customWidth="1"/>
    <col min="12" max="16384" width="8.875" style="42"/>
  </cols>
  <sheetData>
    <row r="7" spans="1:11" ht="1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54" customHeight="1">
      <c r="C9" s="154" t="s">
        <v>88</v>
      </c>
      <c r="D9" s="154"/>
      <c r="E9" s="154"/>
      <c r="F9" s="154"/>
      <c r="G9" s="154"/>
      <c r="H9" s="154"/>
      <c r="I9" s="154"/>
      <c r="J9" s="44"/>
      <c r="K9" s="2"/>
    </row>
    <row r="10" spans="1:11" ht="54" customHeight="1">
      <c r="C10" s="154" t="s">
        <v>10</v>
      </c>
      <c r="D10" s="154"/>
      <c r="E10" s="154"/>
      <c r="F10" s="154"/>
      <c r="G10" s="154"/>
      <c r="H10" s="154"/>
      <c r="I10" s="154"/>
      <c r="J10" s="44"/>
      <c r="K10" s="2"/>
    </row>
    <row r="11" spans="1:11" ht="35.25" customHeight="1">
      <c r="B11" s="156" t="s">
        <v>47</v>
      </c>
      <c r="C11" s="156"/>
      <c r="D11" s="156"/>
      <c r="E11" s="156"/>
      <c r="F11" s="156"/>
      <c r="G11" s="156"/>
      <c r="H11" s="156"/>
      <c r="I11" s="156"/>
      <c r="J11" s="156"/>
      <c r="K11" s="2"/>
    </row>
    <row r="12" spans="1:1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ht="18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9.25" customHeight="1">
      <c r="B14" s="156"/>
      <c r="C14" s="156"/>
      <c r="D14" s="156"/>
      <c r="E14" s="156"/>
      <c r="F14" s="156"/>
      <c r="G14" s="156"/>
      <c r="H14" s="156"/>
      <c r="I14" s="156"/>
      <c r="J14" s="156"/>
      <c r="K14" s="2"/>
    </row>
    <row r="16" spans="1:11" ht="51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ht="90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ht="117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ht="15" customHeight="1">
      <c r="A19" s="41"/>
      <c r="B19" s="157"/>
      <c r="C19" s="157"/>
      <c r="D19" s="157"/>
      <c r="E19" s="157"/>
      <c r="F19" s="157"/>
      <c r="G19" s="157"/>
      <c r="H19" s="157"/>
      <c r="I19" s="157"/>
      <c r="J19" s="157"/>
      <c r="K19" s="41"/>
    </row>
    <row r="22" spans="1:11" ht="36" customHeight="1">
      <c r="B22" s="157" t="s">
        <v>132</v>
      </c>
      <c r="C22" s="157"/>
      <c r="D22" s="157"/>
      <c r="E22" s="157"/>
      <c r="F22" s="157"/>
      <c r="G22" s="157"/>
      <c r="H22" s="157"/>
      <c r="I22" s="157"/>
      <c r="J22" s="157"/>
      <c r="K22" s="1"/>
    </row>
    <row r="23" spans="1:11" ht="24">
      <c r="B23" s="155" t="s">
        <v>48</v>
      </c>
      <c r="C23" s="155"/>
      <c r="D23" s="155"/>
      <c r="E23" s="155"/>
      <c r="F23" s="155"/>
      <c r="G23" s="155"/>
      <c r="H23" s="155"/>
      <c r="I23" s="155"/>
      <c r="J23" s="155"/>
      <c r="K23" s="3"/>
    </row>
    <row r="24" spans="1:1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</row>
  </sheetData>
  <mergeCells count="7">
    <mergeCell ref="C9:I9"/>
    <mergeCell ref="C10:I10"/>
    <mergeCell ref="B23:J23"/>
    <mergeCell ref="B11:J11"/>
    <mergeCell ref="B14:J14"/>
    <mergeCell ref="B22:J22"/>
    <mergeCell ref="B19:J19"/>
  </mergeCells>
  <phoneticPr fontId="43"/>
  <printOptions horizontalCentered="1" verticalCentered="1"/>
  <pageMargins left="0.70866141732283472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tabSelected="1" view="pageBreakPreview" zoomScaleNormal="100" zoomScaleSheetLayoutView="100" workbookViewId="0">
      <selection activeCell="J8" sqref="J8"/>
    </sheetView>
  </sheetViews>
  <sheetFormatPr defaultRowHeight="12"/>
  <cols>
    <col min="1" max="1" width="1.125" style="60" customWidth="1"/>
    <col min="2" max="2" width="3.625" style="60" customWidth="1"/>
    <col min="3" max="3" width="5.75" style="60" customWidth="1"/>
    <col min="4" max="4" width="3.75" style="61" customWidth="1"/>
    <col min="5" max="5" width="2.875" style="61" customWidth="1"/>
    <col min="6" max="6" width="1" style="61" customWidth="1"/>
    <col min="7" max="7" width="1.625" style="61" customWidth="1"/>
    <col min="8" max="8" width="3.75" style="61" customWidth="1"/>
    <col min="9" max="9" width="32.75" style="60" hidden="1" customWidth="1"/>
    <col min="10" max="10" width="55.125" style="60" customWidth="1"/>
    <col min="11" max="12" width="5" style="60" customWidth="1"/>
    <col min="13" max="13" width="1" style="60" customWidth="1"/>
    <col min="14" max="16384" width="9" style="60"/>
  </cols>
  <sheetData>
    <row r="1" spans="1:13">
      <c r="A1" s="68"/>
      <c r="B1" s="68"/>
      <c r="C1" s="68"/>
      <c r="D1" s="69"/>
      <c r="E1" s="69"/>
      <c r="F1" s="69"/>
      <c r="G1" s="69"/>
      <c r="H1" s="69"/>
      <c r="I1" s="68"/>
      <c r="J1" s="68"/>
      <c r="K1" s="68"/>
      <c r="L1" s="68"/>
      <c r="M1" s="68"/>
    </row>
    <row r="2" spans="1:13">
      <c r="A2" s="68"/>
      <c r="B2" s="68"/>
      <c r="C2" s="68"/>
      <c r="D2" s="69"/>
      <c r="E2" s="69"/>
      <c r="F2" s="69"/>
      <c r="G2" s="69"/>
      <c r="H2" s="69"/>
      <c r="I2" s="68"/>
      <c r="J2" s="68"/>
      <c r="K2" s="68"/>
      <c r="L2" s="68"/>
      <c r="M2" s="68"/>
    </row>
    <row r="3" spans="1:13" ht="17.25">
      <c r="A3" s="68"/>
      <c r="B3" s="230" t="s">
        <v>133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68"/>
    </row>
    <row r="4" spans="1:13">
      <c r="A4" s="68"/>
      <c r="B4" s="68"/>
      <c r="C4" s="68"/>
      <c r="D4" s="69"/>
      <c r="E4" s="69"/>
      <c r="F4" s="69"/>
      <c r="G4" s="69"/>
      <c r="H4" s="69"/>
      <c r="I4" s="68"/>
      <c r="J4" s="68"/>
      <c r="K4" s="68"/>
      <c r="L4" s="68"/>
      <c r="M4" s="68"/>
    </row>
    <row r="5" spans="1:13">
      <c r="A5" s="68"/>
      <c r="B5" s="158" t="s">
        <v>60</v>
      </c>
      <c r="C5" s="160" t="s">
        <v>61</v>
      </c>
      <c r="D5" s="161"/>
      <c r="E5" s="161"/>
      <c r="F5" s="161"/>
      <c r="G5" s="161"/>
      <c r="H5" s="161"/>
      <c r="I5" s="62"/>
      <c r="J5" s="164" t="s">
        <v>0</v>
      </c>
      <c r="K5" s="166" t="s">
        <v>62</v>
      </c>
      <c r="L5" s="167"/>
      <c r="M5" s="68"/>
    </row>
    <row r="6" spans="1:13">
      <c r="A6" s="68"/>
      <c r="B6" s="159"/>
      <c r="C6" s="162"/>
      <c r="D6" s="163"/>
      <c r="E6" s="163"/>
      <c r="F6" s="163"/>
      <c r="G6" s="163"/>
      <c r="H6" s="163"/>
      <c r="I6" s="63"/>
      <c r="J6" s="165"/>
      <c r="K6" s="64" t="s">
        <v>63</v>
      </c>
      <c r="L6" s="65" t="s">
        <v>64</v>
      </c>
      <c r="M6" s="68"/>
    </row>
    <row r="7" spans="1:13" ht="18" customHeight="1">
      <c r="A7" s="68"/>
      <c r="B7" s="66">
        <v>1</v>
      </c>
      <c r="C7" s="70" t="s">
        <v>65</v>
      </c>
      <c r="D7" s="71">
        <v>1</v>
      </c>
      <c r="E7" s="71" t="s">
        <v>66</v>
      </c>
      <c r="F7" s="71"/>
      <c r="G7" s="71"/>
      <c r="H7" s="71"/>
      <c r="I7" s="72" t="s">
        <v>67</v>
      </c>
      <c r="J7" s="73" t="s">
        <v>68</v>
      </c>
      <c r="K7" s="74" t="s">
        <v>69</v>
      </c>
      <c r="L7" s="79" t="s">
        <v>70</v>
      </c>
      <c r="M7" s="68"/>
    </row>
    <row r="8" spans="1:13" ht="18" customHeight="1">
      <c r="A8" s="68"/>
      <c r="B8" s="66">
        <f t="shared" ref="B8:B20" si="0">B7+1</f>
        <v>2</v>
      </c>
      <c r="C8" s="75" t="s">
        <v>71</v>
      </c>
      <c r="D8" s="76">
        <f>D7+1</f>
        <v>2</v>
      </c>
      <c r="E8" s="76" t="s">
        <v>66</v>
      </c>
      <c r="F8" s="76"/>
      <c r="G8" s="76"/>
      <c r="H8" s="76"/>
      <c r="I8" s="80" t="s">
        <v>2</v>
      </c>
      <c r="J8" s="77" t="s">
        <v>72</v>
      </c>
      <c r="K8" s="78" t="s">
        <v>70</v>
      </c>
      <c r="L8" s="81"/>
      <c r="M8" s="68"/>
    </row>
    <row r="9" spans="1:13" ht="18" customHeight="1">
      <c r="A9" s="68"/>
      <c r="B9" s="66">
        <f>B8+1</f>
        <v>3</v>
      </c>
      <c r="C9" s="75" t="s">
        <v>71</v>
      </c>
      <c r="D9" s="76">
        <f>D8+1</f>
        <v>3</v>
      </c>
      <c r="E9" s="76" t="s">
        <v>66</v>
      </c>
      <c r="F9" s="76"/>
      <c r="G9" s="76"/>
      <c r="H9" s="76"/>
      <c r="I9" s="80" t="s">
        <v>3</v>
      </c>
      <c r="J9" s="77" t="s">
        <v>73</v>
      </c>
      <c r="K9" s="78" t="s">
        <v>70</v>
      </c>
      <c r="L9" s="81"/>
      <c r="M9" s="68"/>
    </row>
    <row r="10" spans="1:13" ht="18" customHeight="1">
      <c r="A10" s="68"/>
      <c r="B10" s="66">
        <f t="shared" si="0"/>
        <v>4</v>
      </c>
      <c r="C10" s="75" t="s">
        <v>71</v>
      </c>
      <c r="D10" s="76">
        <f t="shared" ref="D10" si="1">D9+1</f>
        <v>4</v>
      </c>
      <c r="E10" s="76" t="s">
        <v>66</v>
      </c>
      <c r="F10" s="76"/>
      <c r="G10" s="76"/>
      <c r="H10" s="76"/>
      <c r="I10" s="80" t="s">
        <v>4</v>
      </c>
      <c r="J10" s="77" t="s">
        <v>74</v>
      </c>
      <c r="K10" s="78" t="s">
        <v>70</v>
      </c>
      <c r="L10" s="81"/>
      <c r="M10" s="68"/>
    </row>
    <row r="11" spans="1:13" ht="18" customHeight="1">
      <c r="A11" s="68"/>
      <c r="B11" s="66">
        <f t="shared" si="0"/>
        <v>5</v>
      </c>
      <c r="C11" s="75" t="s">
        <v>71</v>
      </c>
      <c r="D11" s="76">
        <f>D10+1</f>
        <v>5</v>
      </c>
      <c r="E11" s="76" t="s">
        <v>66</v>
      </c>
      <c r="F11" s="76" t="s">
        <v>75</v>
      </c>
      <c r="G11" s="76">
        <v>1</v>
      </c>
      <c r="H11" s="76"/>
      <c r="I11" s="80" t="s">
        <v>76</v>
      </c>
      <c r="J11" s="77" t="s">
        <v>77</v>
      </c>
      <c r="K11" s="78" t="s">
        <v>70</v>
      </c>
      <c r="L11" s="81"/>
      <c r="M11" s="68"/>
    </row>
    <row r="12" spans="1:13" ht="18" customHeight="1">
      <c r="A12" s="68"/>
      <c r="B12" s="66">
        <f t="shared" si="0"/>
        <v>6</v>
      </c>
      <c r="C12" s="75" t="s">
        <v>71</v>
      </c>
      <c r="D12" s="76">
        <f>D11</f>
        <v>5</v>
      </c>
      <c r="E12" s="76" t="s">
        <v>66</v>
      </c>
      <c r="F12" s="76" t="s">
        <v>75</v>
      </c>
      <c r="G12" s="76">
        <f>G11+1</f>
        <v>2</v>
      </c>
      <c r="H12" s="76"/>
      <c r="I12" s="80" t="s">
        <v>5</v>
      </c>
      <c r="J12" s="77" t="s">
        <v>78</v>
      </c>
      <c r="K12" s="78" t="s">
        <v>70</v>
      </c>
      <c r="L12" s="81"/>
      <c r="M12" s="68"/>
    </row>
    <row r="13" spans="1:13" ht="18" hidden="1" customHeight="1">
      <c r="A13" s="68"/>
      <c r="B13" s="66">
        <f t="shared" si="0"/>
        <v>7</v>
      </c>
      <c r="C13" s="75" t="s">
        <v>71</v>
      </c>
      <c r="D13" s="76">
        <f>D11</f>
        <v>5</v>
      </c>
      <c r="E13" s="76" t="s">
        <v>66</v>
      </c>
      <c r="F13" s="76" t="s">
        <v>75</v>
      </c>
      <c r="G13" s="76">
        <f>G12+1</f>
        <v>3</v>
      </c>
      <c r="H13" s="76"/>
      <c r="I13" s="80" t="s">
        <v>6</v>
      </c>
      <c r="J13" s="77" t="s">
        <v>79</v>
      </c>
      <c r="K13" s="78" t="s">
        <v>70</v>
      </c>
      <c r="L13" s="81"/>
      <c r="M13" s="68"/>
    </row>
    <row r="14" spans="1:13" ht="18" customHeight="1">
      <c r="A14" s="68"/>
      <c r="B14" s="66">
        <f>B12+1</f>
        <v>7</v>
      </c>
      <c r="C14" s="75" t="s">
        <v>71</v>
      </c>
      <c r="D14" s="76">
        <f t="shared" ref="D14:D15" si="2">D13+1</f>
        <v>6</v>
      </c>
      <c r="E14" s="76" t="s">
        <v>66</v>
      </c>
      <c r="F14" s="76"/>
      <c r="G14" s="76"/>
      <c r="H14" s="76"/>
      <c r="I14" s="80" t="s">
        <v>1</v>
      </c>
      <c r="J14" s="77" t="s">
        <v>128</v>
      </c>
      <c r="K14" s="78" t="s">
        <v>70</v>
      </c>
      <c r="L14" s="81"/>
      <c r="M14" s="68"/>
    </row>
    <row r="15" spans="1:13" ht="18" customHeight="1">
      <c r="A15" s="68"/>
      <c r="B15" s="66">
        <f t="shared" si="0"/>
        <v>8</v>
      </c>
      <c r="C15" s="75" t="s">
        <v>71</v>
      </c>
      <c r="D15" s="76">
        <f t="shared" si="2"/>
        <v>7</v>
      </c>
      <c r="E15" s="76" t="s">
        <v>66</v>
      </c>
      <c r="F15" s="76"/>
      <c r="G15" s="76"/>
      <c r="H15" s="76"/>
      <c r="I15" s="80" t="s">
        <v>7</v>
      </c>
      <c r="J15" s="77" t="s">
        <v>80</v>
      </c>
      <c r="K15" s="78" t="s">
        <v>70</v>
      </c>
      <c r="L15" s="81"/>
      <c r="M15" s="68"/>
    </row>
    <row r="16" spans="1:13" ht="18" customHeight="1">
      <c r="A16" s="68"/>
      <c r="B16" s="66">
        <f t="shared" si="0"/>
        <v>9</v>
      </c>
      <c r="C16" s="75" t="s">
        <v>71</v>
      </c>
      <c r="D16" s="76">
        <f>D15+1</f>
        <v>8</v>
      </c>
      <c r="E16" s="76" t="s">
        <v>66</v>
      </c>
      <c r="F16" s="76"/>
      <c r="G16" s="76"/>
      <c r="H16" s="76"/>
      <c r="I16" s="82" t="s">
        <v>81</v>
      </c>
      <c r="J16" s="77" t="s">
        <v>124</v>
      </c>
      <c r="K16" s="78" t="s">
        <v>70</v>
      </c>
      <c r="L16" s="81"/>
      <c r="M16" s="68"/>
    </row>
    <row r="17" spans="1:13" ht="18" customHeight="1">
      <c r="A17" s="68"/>
      <c r="B17" s="66">
        <f t="shared" si="0"/>
        <v>10</v>
      </c>
      <c r="C17" s="75" t="s">
        <v>71</v>
      </c>
      <c r="D17" s="76">
        <f>D16+1</f>
        <v>9</v>
      </c>
      <c r="E17" s="76" t="s">
        <v>66</v>
      </c>
      <c r="F17" s="76"/>
      <c r="G17" s="76"/>
      <c r="H17" s="76"/>
      <c r="I17" s="82" t="s">
        <v>8</v>
      </c>
      <c r="J17" s="77" t="s">
        <v>125</v>
      </c>
      <c r="K17" s="78" t="s">
        <v>70</v>
      </c>
      <c r="L17" s="81"/>
      <c r="M17" s="68"/>
    </row>
    <row r="18" spans="1:13" ht="18" customHeight="1">
      <c r="A18" s="68"/>
      <c r="B18" s="66">
        <f t="shared" si="0"/>
        <v>11</v>
      </c>
      <c r="C18" s="75" t="s">
        <v>71</v>
      </c>
      <c r="D18" s="76">
        <f>D17+1</f>
        <v>10</v>
      </c>
      <c r="E18" s="76" t="s">
        <v>66</v>
      </c>
      <c r="F18" s="76"/>
      <c r="G18" s="76"/>
      <c r="H18" s="76"/>
      <c r="I18" s="80" t="s">
        <v>82</v>
      </c>
      <c r="J18" s="77" t="s">
        <v>83</v>
      </c>
      <c r="K18" s="78" t="s">
        <v>70</v>
      </c>
      <c r="L18" s="81"/>
      <c r="M18" s="68"/>
    </row>
    <row r="19" spans="1:13" ht="18" customHeight="1">
      <c r="A19" s="68"/>
      <c r="B19" s="66">
        <f t="shared" si="0"/>
        <v>12</v>
      </c>
      <c r="C19" s="75" t="s">
        <v>71</v>
      </c>
      <c r="D19" s="76">
        <f>D18+1</f>
        <v>11</v>
      </c>
      <c r="E19" s="76" t="s">
        <v>66</v>
      </c>
      <c r="F19" s="76"/>
      <c r="G19" s="76"/>
      <c r="H19" s="76"/>
      <c r="I19" s="80" t="s">
        <v>9</v>
      </c>
      <c r="J19" s="77" t="s">
        <v>84</v>
      </c>
      <c r="K19" s="78" t="s">
        <v>70</v>
      </c>
      <c r="L19" s="81"/>
      <c r="M19" s="68"/>
    </row>
    <row r="20" spans="1:13" ht="18" customHeight="1">
      <c r="A20" s="68"/>
      <c r="B20" s="93">
        <f t="shared" si="0"/>
        <v>13</v>
      </c>
      <c r="C20" s="83" t="s">
        <v>71</v>
      </c>
      <c r="D20" s="84">
        <f>D19</f>
        <v>11</v>
      </c>
      <c r="E20" s="84" t="s">
        <v>66</v>
      </c>
      <c r="F20" s="85" t="s">
        <v>85</v>
      </c>
      <c r="G20" s="84"/>
      <c r="H20" s="84"/>
      <c r="I20" s="152" t="s">
        <v>9</v>
      </c>
      <c r="J20" s="153" t="s">
        <v>127</v>
      </c>
      <c r="K20" s="86"/>
      <c r="L20" s="87" t="s">
        <v>86</v>
      </c>
      <c r="M20" s="68"/>
    </row>
    <row r="21" spans="1:13">
      <c r="A21" s="68"/>
      <c r="B21" s="67" t="s">
        <v>126</v>
      </c>
      <c r="C21" s="88"/>
      <c r="D21" s="89"/>
      <c r="E21" s="89"/>
      <c r="F21" s="89"/>
      <c r="G21" s="89"/>
      <c r="H21" s="89"/>
      <c r="I21" s="88"/>
      <c r="J21" s="88"/>
      <c r="K21" s="88"/>
      <c r="L21" s="88"/>
      <c r="M21" s="68"/>
    </row>
    <row r="22" spans="1:13">
      <c r="A22" s="68"/>
      <c r="B22" s="68"/>
      <c r="C22" s="68"/>
      <c r="D22" s="69"/>
      <c r="E22" s="69"/>
      <c r="F22" s="69"/>
      <c r="G22" s="69"/>
      <c r="H22" s="69"/>
      <c r="I22" s="68"/>
      <c r="J22" s="68"/>
      <c r="K22" s="68"/>
      <c r="L22" s="68"/>
      <c r="M22" s="68"/>
    </row>
  </sheetData>
  <mergeCells count="5">
    <mergeCell ref="B5:B6"/>
    <mergeCell ref="C5:H6"/>
    <mergeCell ref="J5:J6"/>
    <mergeCell ref="K5:L5"/>
    <mergeCell ref="B3:L3"/>
  </mergeCells>
  <phoneticPr fontId="27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J62"/>
  <sheetViews>
    <sheetView view="pageBreakPreview" zoomScaleNormal="115" zoomScaleSheetLayoutView="100" workbookViewId="0">
      <selection activeCell="E53" sqref="E53"/>
    </sheetView>
  </sheetViews>
  <sheetFormatPr defaultRowHeight="14.25" customHeight="1"/>
  <cols>
    <col min="1" max="1" width="2.625" style="16" customWidth="1"/>
    <col min="2" max="2" width="4.625" style="30" customWidth="1"/>
    <col min="3" max="3" width="9.125" style="31" customWidth="1"/>
    <col min="4" max="5" width="6.75" style="31" customWidth="1"/>
    <col min="6" max="6" width="8.375" style="31" customWidth="1"/>
    <col min="7" max="7" width="10.25" style="31" customWidth="1"/>
    <col min="8" max="8" width="10.875" style="13" customWidth="1"/>
    <col min="9" max="9" width="35.375" style="32" customWidth="1"/>
    <col min="10" max="10" width="20.25" style="16" customWidth="1"/>
    <col min="11" max="11" width="2" style="16" customWidth="1"/>
    <col min="12" max="16384" width="9" style="16"/>
  </cols>
  <sheetData>
    <row r="1" spans="2:10" s="4" customFormat="1" ht="14.25" customHeight="1">
      <c r="B1" s="168" t="s">
        <v>17</v>
      </c>
      <c r="C1" s="169"/>
      <c r="D1" s="169"/>
      <c r="E1" s="169"/>
      <c r="F1" s="169"/>
      <c r="G1" s="169"/>
      <c r="H1" s="169"/>
      <c r="I1" s="169"/>
    </row>
    <row r="2" spans="2:10" s="4" customFormat="1" ht="8.25" customHeight="1">
      <c r="B2" s="5"/>
      <c r="C2" s="6"/>
      <c r="D2" s="6"/>
      <c r="E2" s="6"/>
      <c r="F2" s="6"/>
      <c r="G2" s="6"/>
      <c r="H2" s="7"/>
      <c r="I2" s="8"/>
    </row>
    <row r="3" spans="2:10" s="4" customFormat="1" ht="20.100000000000001" customHeight="1">
      <c r="B3" s="188" t="s">
        <v>18</v>
      </c>
      <c r="C3" s="188"/>
      <c r="D3" s="188"/>
      <c r="E3" s="188"/>
      <c r="F3" s="188"/>
      <c r="G3" s="188"/>
      <c r="H3" s="188"/>
      <c r="I3" s="188"/>
      <c r="J3" s="188"/>
    </row>
    <row r="4" spans="2:10" s="4" customFormat="1" ht="8.25" customHeight="1">
      <c r="B4" s="9"/>
      <c r="C4" s="10"/>
      <c r="D4" s="10"/>
      <c r="E4" s="10"/>
      <c r="F4" s="10"/>
      <c r="G4" s="10"/>
      <c r="H4" s="10"/>
      <c r="I4" s="10"/>
    </row>
    <row r="5" spans="2:10" s="4" customFormat="1" ht="14.25" customHeight="1">
      <c r="B5" s="5"/>
      <c r="C5" s="6"/>
      <c r="D5" s="6"/>
      <c r="E5" s="6"/>
      <c r="F5" s="6"/>
      <c r="G5" s="6"/>
      <c r="H5" s="7"/>
      <c r="J5" s="55" t="s">
        <v>87</v>
      </c>
    </row>
    <row r="6" spans="2:10" s="4" customFormat="1" ht="34.5" customHeight="1">
      <c r="B6" s="45"/>
      <c r="C6" s="170" t="s">
        <v>55</v>
      </c>
      <c r="D6" s="170"/>
      <c r="E6" s="170"/>
      <c r="F6" s="170"/>
      <c r="G6" s="170"/>
      <c r="H6" s="170"/>
      <c r="I6" s="170"/>
      <c r="J6" s="170"/>
    </row>
    <row r="7" spans="2:10" s="4" customFormat="1" ht="13.5">
      <c r="C7" s="12"/>
      <c r="D7" s="12"/>
      <c r="E7" s="12"/>
      <c r="F7" s="12"/>
      <c r="G7" s="12"/>
      <c r="H7" s="13"/>
      <c r="I7" s="14"/>
    </row>
    <row r="8" spans="2:10" s="4" customFormat="1" ht="32.25" customHeight="1">
      <c r="B8" s="171" t="s">
        <v>56</v>
      </c>
      <c r="C8" s="171"/>
      <c r="D8" s="171"/>
      <c r="E8" s="171"/>
      <c r="F8" s="171"/>
      <c r="G8" s="171"/>
      <c r="H8" s="171"/>
      <c r="I8" s="171"/>
      <c r="J8" s="171"/>
    </row>
    <row r="9" spans="2:10" s="4" customFormat="1" ht="8.1" customHeight="1">
      <c r="C9" s="12"/>
      <c r="D9" s="12"/>
      <c r="E9" s="12"/>
      <c r="F9" s="12"/>
      <c r="G9" s="12"/>
      <c r="H9" s="13"/>
      <c r="I9" s="14"/>
    </row>
    <row r="10" spans="2:10" s="4" customFormat="1" ht="13.5" customHeight="1">
      <c r="C10" s="12"/>
      <c r="D10" s="12"/>
      <c r="E10" s="12"/>
      <c r="F10" s="12"/>
      <c r="G10" s="12"/>
      <c r="H10" s="13"/>
      <c r="I10" s="14"/>
    </row>
    <row r="11" spans="2:10" s="4" customFormat="1" ht="13.5" customHeight="1" thickBot="1">
      <c r="C11" s="12"/>
      <c r="D11" s="12"/>
      <c r="E11" s="12"/>
      <c r="F11" s="12"/>
      <c r="G11" s="12"/>
      <c r="H11" s="13"/>
      <c r="I11" s="14"/>
    </row>
    <row r="12" spans="2:10" s="4" customFormat="1" ht="18" customHeight="1">
      <c r="B12" s="194" t="s">
        <v>19</v>
      </c>
      <c r="C12" s="195"/>
      <c r="D12" s="195"/>
      <c r="E12" s="200" t="s">
        <v>20</v>
      </c>
      <c r="F12" s="201"/>
      <c r="G12" s="204"/>
      <c r="H12" s="205"/>
      <c r="I12" s="205"/>
      <c r="J12" s="206"/>
    </row>
    <row r="13" spans="2:10" s="4" customFormat="1" ht="18" customHeight="1">
      <c r="B13" s="196"/>
      <c r="C13" s="197"/>
      <c r="D13" s="197"/>
      <c r="E13" s="202" t="s">
        <v>49</v>
      </c>
      <c r="F13" s="203"/>
      <c r="G13" s="179"/>
      <c r="H13" s="180"/>
      <c r="I13" s="180"/>
      <c r="J13" s="181"/>
    </row>
    <row r="14" spans="2:10" s="4" customFormat="1" ht="18" customHeight="1">
      <c r="B14" s="196"/>
      <c r="C14" s="197"/>
      <c r="D14" s="197"/>
      <c r="E14" s="202" t="s">
        <v>50</v>
      </c>
      <c r="F14" s="203"/>
      <c r="G14" s="179"/>
      <c r="H14" s="180"/>
      <c r="I14" s="180"/>
      <c r="J14" s="181"/>
    </row>
    <row r="15" spans="2:10" s="4" customFormat="1" ht="18" customHeight="1">
      <c r="B15" s="196"/>
      <c r="C15" s="197"/>
      <c r="D15" s="197"/>
      <c r="E15" s="202" t="s">
        <v>51</v>
      </c>
      <c r="F15" s="203"/>
      <c r="G15" s="179"/>
      <c r="H15" s="180"/>
      <c r="I15" s="180"/>
      <c r="J15" s="181"/>
    </row>
    <row r="16" spans="2:10" s="4" customFormat="1" ht="18" customHeight="1">
      <c r="B16" s="196"/>
      <c r="C16" s="197"/>
      <c r="D16" s="197"/>
      <c r="E16" s="202" t="s">
        <v>52</v>
      </c>
      <c r="F16" s="203"/>
      <c r="G16" s="179"/>
      <c r="H16" s="180"/>
      <c r="I16" s="180"/>
      <c r="J16" s="181"/>
    </row>
    <row r="17" spans="2:10" s="4" customFormat="1" ht="18" customHeight="1" thickBot="1">
      <c r="B17" s="198"/>
      <c r="C17" s="199"/>
      <c r="D17" s="199"/>
      <c r="E17" s="207" t="s">
        <v>53</v>
      </c>
      <c r="F17" s="208"/>
      <c r="G17" s="176"/>
      <c r="H17" s="177"/>
      <c r="I17" s="177"/>
      <c r="J17" s="178"/>
    </row>
    <row r="18" spans="2:10" s="4" customFormat="1" ht="13.5" customHeight="1">
      <c r="C18" s="12"/>
      <c r="D18" s="12"/>
      <c r="E18" s="12"/>
      <c r="F18" s="12"/>
      <c r="G18" s="12"/>
      <c r="H18" s="13"/>
      <c r="I18" s="14"/>
    </row>
    <row r="19" spans="2:10" s="4" customFormat="1" ht="13.5" customHeight="1">
      <c r="C19" s="12"/>
      <c r="D19" s="12"/>
      <c r="E19" s="12"/>
      <c r="F19" s="12"/>
      <c r="G19" s="12"/>
      <c r="H19" s="13"/>
      <c r="I19" s="14"/>
    </row>
    <row r="20" spans="2:10" s="4" customFormat="1" ht="13.5" customHeight="1">
      <c r="C20" s="12"/>
      <c r="D20" s="12"/>
      <c r="E20" s="12"/>
      <c r="F20" s="12"/>
      <c r="G20" s="12"/>
      <c r="H20" s="13"/>
      <c r="I20" s="14"/>
    </row>
    <row r="21" spans="2:10" s="4" customFormat="1" ht="20.100000000000001" customHeight="1" thickBot="1">
      <c r="B21" s="15">
        <v>1</v>
      </c>
      <c r="C21" s="11" t="s">
        <v>21</v>
      </c>
      <c r="D21" s="12"/>
      <c r="E21" s="12"/>
      <c r="F21" s="12"/>
      <c r="G21" s="12"/>
      <c r="H21" s="13"/>
      <c r="I21" s="52" t="s">
        <v>54</v>
      </c>
      <c r="J21" s="53">
        <f>COUNTA(I24:J28)</f>
        <v>0</v>
      </c>
    </row>
    <row r="22" spans="2:10" ht="20.100000000000001" customHeight="1" thickBot="1">
      <c r="B22" s="57" t="s">
        <v>60</v>
      </c>
      <c r="C22" s="58" t="s">
        <v>22</v>
      </c>
      <c r="D22" s="58" t="s">
        <v>23</v>
      </c>
      <c r="E22" s="58" t="s">
        <v>24</v>
      </c>
      <c r="F22" s="58" t="s">
        <v>25</v>
      </c>
      <c r="G22" s="190" t="s">
        <v>26</v>
      </c>
      <c r="H22" s="191"/>
      <c r="I22" s="184" t="s">
        <v>27</v>
      </c>
      <c r="J22" s="185"/>
    </row>
    <row r="23" spans="2:10" ht="20.100000000000001" customHeight="1">
      <c r="B23" s="17" t="s">
        <v>28</v>
      </c>
      <c r="C23" s="18" t="s">
        <v>39</v>
      </c>
      <c r="D23" s="18" t="s">
        <v>12</v>
      </c>
      <c r="E23" s="18" t="s">
        <v>13</v>
      </c>
      <c r="F23" s="18" t="s">
        <v>14</v>
      </c>
      <c r="G23" s="172" t="s">
        <v>40</v>
      </c>
      <c r="H23" s="192"/>
      <c r="I23" s="182"/>
      <c r="J23" s="183"/>
    </row>
    <row r="24" spans="2:10" ht="20.100000000000001" customHeight="1">
      <c r="B24" s="19">
        <v>1</v>
      </c>
      <c r="C24" s="20"/>
      <c r="D24" s="20"/>
      <c r="E24" s="20"/>
      <c r="F24" s="20"/>
      <c r="G24" s="174"/>
      <c r="H24" s="193"/>
      <c r="I24" s="179"/>
      <c r="J24" s="181"/>
    </row>
    <row r="25" spans="2:10" ht="20.100000000000001" customHeight="1">
      <c r="B25" s="46">
        <f>B24+1</f>
        <v>2</v>
      </c>
      <c r="C25" s="47"/>
      <c r="D25" s="47"/>
      <c r="E25" s="47"/>
      <c r="F25" s="47"/>
      <c r="G25" s="48"/>
      <c r="H25" s="54"/>
      <c r="I25" s="179"/>
      <c r="J25" s="181"/>
    </row>
    <row r="26" spans="2:10" ht="20.100000000000001" customHeight="1">
      <c r="B26" s="46">
        <f t="shared" ref="B26:B28" si="0">B25+1</f>
        <v>3</v>
      </c>
      <c r="C26" s="47"/>
      <c r="D26" s="47"/>
      <c r="E26" s="47"/>
      <c r="F26" s="47"/>
      <c r="G26" s="48"/>
      <c r="H26" s="54"/>
      <c r="I26" s="90"/>
      <c r="J26" s="91"/>
    </row>
    <row r="27" spans="2:10" ht="20.100000000000001" customHeight="1">
      <c r="B27" s="46">
        <f t="shared" si="0"/>
        <v>4</v>
      </c>
      <c r="C27" s="47"/>
      <c r="D27" s="47"/>
      <c r="E27" s="47"/>
      <c r="F27" s="47"/>
      <c r="G27" s="48"/>
      <c r="H27" s="54"/>
      <c r="I27" s="90"/>
      <c r="J27" s="91"/>
    </row>
    <row r="28" spans="2:10" ht="20.25" customHeight="1" thickBot="1">
      <c r="B28" s="21">
        <f t="shared" si="0"/>
        <v>5</v>
      </c>
      <c r="C28" s="22"/>
      <c r="D28" s="22"/>
      <c r="E28" s="22"/>
      <c r="F28" s="22"/>
      <c r="G28" s="186"/>
      <c r="H28" s="189"/>
      <c r="I28" s="176"/>
      <c r="J28" s="178"/>
    </row>
    <row r="29" spans="2:10" s="4" customFormat="1" ht="18" customHeight="1">
      <c r="C29" s="12"/>
      <c r="D29" s="12"/>
      <c r="E29" s="12"/>
      <c r="F29" s="12"/>
      <c r="G29" s="12"/>
      <c r="H29" s="13"/>
      <c r="I29" s="14"/>
    </row>
    <row r="30" spans="2:10" s="4" customFormat="1" ht="20.100000000000001" customHeight="1" thickBot="1">
      <c r="B30" s="40">
        <v>2</v>
      </c>
      <c r="C30" s="11" t="s">
        <v>91</v>
      </c>
      <c r="D30" s="12"/>
      <c r="E30" s="12"/>
      <c r="F30" s="12"/>
      <c r="G30" s="12"/>
      <c r="H30" s="13"/>
      <c r="I30" s="52" t="s">
        <v>54</v>
      </c>
      <c r="J30" s="53">
        <f>COUNTA(I33:J37)</f>
        <v>0</v>
      </c>
    </row>
    <row r="31" spans="2:10" ht="20.100000000000001" customHeight="1" thickBot="1">
      <c r="B31" s="57" t="s">
        <v>60</v>
      </c>
      <c r="C31" s="58" t="s">
        <v>22</v>
      </c>
      <c r="D31" s="58" t="s">
        <v>23</v>
      </c>
      <c r="E31" s="58" t="s">
        <v>24</v>
      </c>
      <c r="F31" s="58" t="s">
        <v>25</v>
      </c>
      <c r="G31" s="190" t="s">
        <v>26</v>
      </c>
      <c r="H31" s="211"/>
      <c r="I31" s="184" t="s">
        <v>27</v>
      </c>
      <c r="J31" s="185"/>
    </row>
    <row r="32" spans="2:10" ht="20.100000000000001" customHeight="1">
      <c r="B32" s="17" t="s">
        <v>28</v>
      </c>
      <c r="C32" s="18" t="s">
        <v>41</v>
      </c>
      <c r="D32" s="18" t="s">
        <v>29</v>
      </c>
      <c r="E32" s="18" t="s">
        <v>16</v>
      </c>
      <c r="F32" s="18" t="s">
        <v>15</v>
      </c>
      <c r="G32" s="172" t="s">
        <v>11</v>
      </c>
      <c r="H32" s="173"/>
      <c r="I32" s="182"/>
      <c r="J32" s="183"/>
    </row>
    <row r="33" spans="2:10" ht="20.100000000000001" customHeight="1">
      <c r="B33" s="19">
        <v>1</v>
      </c>
      <c r="C33" s="20"/>
      <c r="D33" s="20"/>
      <c r="E33" s="20"/>
      <c r="F33" s="20"/>
      <c r="G33" s="174"/>
      <c r="H33" s="175"/>
      <c r="I33" s="179"/>
      <c r="J33" s="181"/>
    </row>
    <row r="34" spans="2:10" ht="20.100000000000001" customHeight="1">
      <c r="B34" s="46">
        <f>B33+1</f>
        <v>2</v>
      </c>
      <c r="C34" s="47"/>
      <c r="D34" s="47"/>
      <c r="E34" s="47"/>
      <c r="F34" s="47"/>
      <c r="G34" s="48"/>
      <c r="H34" s="49"/>
      <c r="I34" s="179"/>
      <c r="J34" s="181"/>
    </row>
    <row r="35" spans="2:10" ht="20.100000000000001" customHeight="1">
      <c r="B35" s="46">
        <f t="shared" ref="B35:B37" si="1">B34+1</f>
        <v>3</v>
      </c>
      <c r="C35" s="47"/>
      <c r="D35" s="47"/>
      <c r="E35" s="47"/>
      <c r="F35" s="47"/>
      <c r="G35" s="48"/>
      <c r="H35" s="49"/>
      <c r="I35" s="90"/>
      <c r="J35" s="91"/>
    </row>
    <row r="36" spans="2:10" ht="20.100000000000001" customHeight="1">
      <c r="B36" s="46">
        <f t="shared" si="1"/>
        <v>4</v>
      </c>
      <c r="C36" s="47"/>
      <c r="D36" s="47"/>
      <c r="E36" s="47"/>
      <c r="F36" s="47"/>
      <c r="G36" s="48"/>
      <c r="H36" s="49"/>
      <c r="I36" s="90"/>
      <c r="J36" s="91"/>
    </row>
    <row r="37" spans="2:10" ht="20.100000000000001" customHeight="1" thickBot="1">
      <c r="B37" s="21">
        <f t="shared" si="1"/>
        <v>5</v>
      </c>
      <c r="C37" s="22"/>
      <c r="D37" s="22"/>
      <c r="E37" s="22"/>
      <c r="F37" s="22"/>
      <c r="G37" s="186"/>
      <c r="H37" s="187"/>
      <c r="I37" s="176"/>
      <c r="J37" s="178"/>
    </row>
    <row r="38" spans="2:10" ht="18" customHeight="1">
      <c r="B38" s="23"/>
      <c r="C38" s="24"/>
      <c r="D38" s="24"/>
      <c r="E38" s="24"/>
      <c r="F38" s="24"/>
      <c r="G38" s="24"/>
      <c r="H38" s="25"/>
      <c r="I38" s="26"/>
    </row>
    <row r="39" spans="2:10" s="4" customFormat="1" ht="20.100000000000001" customHeight="1" thickBot="1">
      <c r="B39" s="15">
        <v>3</v>
      </c>
      <c r="C39" s="11" t="s">
        <v>30</v>
      </c>
      <c r="D39" s="12"/>
      <c r="E39" s="12"/>
      <c r="F39" s="12"/>
      <c r="G39" s="12"/>
      <c r="H39" s="13"/>
      <c r="I39" s="52" t="s">
        <v>54</v>
      </c>
      <c r="J39" s="53">
        <f>COUNTA(I42:J46)</f>
        <v>0</v>
      </c>
    </row>
    <row r="40" spans="2:10" ht="20.100000000000001" customHeight="1" thickBot="1">
      <c r="B40" s="57" t="s">
        <v>60</v>
      </c>
      <c r="C40" s="58" t="s">
        <v>31</v>
      </c>
      <c r="D40" s="58" t="s">
        <v>23</v>
      </c>
      <c r="E40" s="58" t="s">
        <v>24</v>
      </c>
      <c r="F40" s="58" t="s">
        <v>25</v>
      </c>
      <c r="G40" s="58" t="s">
        <v>32</v>
      </c>
      <c r="H40" s="59" t="s">
        <v>26</v>
      </c>
      <c r="I40" s="184" t="s">
        <v>27</v>
      </c>
      <c r="J40" s="185"/>
    </row>
    <row r="41" spans="2:10" ht="20.100000000000001" customHeight="1">
      <c r="B41" s="33" t="s">
        <v>28</v>
      </c>
      <c r="C41" s="34" t="s">
        <v>129</v>
      </c>
      <c r="D41" s="34" t="s">
        <v>42</v>
      </c>
      <c r="E41" s="34" t="s">
        <v>43</v>
      </c>
      <c r="F41" s="34"/>
      <c r="G41" s="34"/>
      <c r="H41" s="35"/>
      <c r="I41" s="182"/>
      <c r="J41" s="183"/>
    </row>
    <row r="42" spans="2:10" ht="20.100000000000001" customHeight="1">
      <c r="B42" s="19">
        <v>1</v>
      </c>
      <c r="C42" s="36"/>
      <c r="D42" s="36"/>
      <c r="E42" s="36"/>
      <c r="F42" s="36"/>
      <c r="G42" s="36"/>
      <c r="H42" s="37"/>
      <c r="I42" s="179"/>
      <c r="J42" s="181"/>
    </row>
    <row r="43" spans="2:10" ht="20.100000000000001" customHeight="1">
      <c r="B43" s="46">
        <f>B42+1</f>
        <v>2</v>
      </c>
      <c r="C43" s="50"/>
      <c r="D43" s="50"/>
      <c r="E43" s="50"/>
      <c r="F43" s="50"/>
      <c r="G43" s="50"/>
      <c r="H43" s="51"/>
      <c r="I43" s="179"/>
      <c r="J43" s="181"/>
    </row>
    <row r="44" spans="2:10" ht="20.100000000000001" customHeight="1">
      <c r="B44" s="46">
        <f t="shared" ref="B44:B46" si="2">B43+1</f>
        <v>3</v>
      </c>
      <c r="C44" s="50"/>
      <c r="D44" s="50"/>
      <c r="E44" s="50"/>
      <c r="F44" s="50"/>
      <c r="G44" s="50"/>
      <c r="H44" s="51"/>
      <c r="I44" s="90"/>
      <c r="J44" s="91"/>
    </row>
    <row r="45" spans="2:10" ht="20.100000000000001" customHeight="1">
      <c r="B45" s="46">
        <f t="shared" si="2"/>
        <v>4</v>
      </c>
      <c r="C45" s="50"/>
      <c r="D45" s="50"/>
      <c r="E45" s="50"/>
      <c r="F45" s="50"/>
      <c r="G45" s="50"/>
      <c r="H45" s="51"/>
      <c r="I45" s="90"/>
      <c r="J45" s="91"/>
    </row>
    <row r="46" spans="2:10" ht="20.100000000000001" customHeight="1" thickBot="1">
      <c r="B46" s="21">
        <f t="shared" si="2"/>
        <v>5</v>
      </c>
      <c r="C46" s="38"/>
      <c r="D46" s="38"/>
      <c r="E46" s="38"/>
      <c r="F46" s="38"/>
      <c r="G46" s="38"/>
      <c r="H46" s="39"/>
      <c r="I46" s="176"/>
      <c r="J46" s="178"/>
    </row>
    <row r="47" spans="2:10" ht="18" customHeight="1">
      <c r="B47" s="23"/>
      <c r="C47" s="24"/>
      <c r="D47" s="24"/>
      <c r="E47" s="24"/>
      <c r="F47" s="24"/>
      <c r="G47" s="24"/>
      <c r="H47" s="25"/>
      <c r="I47" s="26"/>
    </row>
    <row r="48" spans="2:10" s="4" customFormat="1" ht="20.100000000000001" customHeight="1" thickBot="1">
      <c r="B48" s="15">
        <v>4</v>
      </c>
      <c r="C48" s="11" t="s">
        <v>38</v>
      </c>
      <c r="D48" s="12"/>
      <c r="E48" s="12"/>
      <c r="F48" s="12"/>
      <c r="G48" s="12"/>
      <c r="H48" s="13"/>
      <c r="I48" s="52" t="s">
        <v>54</v>
      </c>
      <c r="J48" s="53">
        <f>COUNTA(I51:J55)</f>
        <v>0</v>
      </c>
    </row>
    <row r="49" spans="2:10" ht="20.100000000000001" customHeight="1" thickBot="1">
      <c r="B49" s="57" t="s">
        <v>60</v>
      </c>
      <c r="C49" s="58" t="s">
        <v>22</v>
      </c>
      <c r="D49" s="58" t="s">
        <v>33</v>
      </c>
      <c r="E49" s="58" t="s">
        <v>34</v>
      </c>
      <c r="F49" s="58" t="s">
        <v>35</v>
      </c>
      <c r="G49" s="190" t="s">
        <v>26</v>
      </c>
      <c r="H49" s="211"/>
      <c r="I49" s="184" t="s">
        <v>27</v>
      </c>
      <c r="J49" s="185"/>
    </row>
    <row r="50" spans="2:10" ht="20.100000000000001" customHeight="1">
      <c r="B50" s="17" t="s">
        <v>28</v>
      </c>
      <c r="C50" s="18" t="s">
        <v>36</v>
      </c>
      <c r="D50" s="18" t="s">
        <v>44</v>
      </c>
      <c r="E50" s="18"/>
      <c r="F50" s="18"/>
      <c r="G50" s="172" t="s">
        <v>45</v>
      </c>
      <c r="H50" s="173"/>
      <c r="I50" s="182"/>
      <c r="J50" s="183"/>
    </row>
    <row r="51" spans="2:10" ht="20.100000000000001" customHeight="1">
      <c r="B51" s="19">
        <v>1</v>
      </c>
      <c r="C51" s="20"/>
      <c r="D51" s="20"/>
      <c r="E51" s="20"/>
      <c r="F51" s="20"/>
      <c r="G51" s="174"/>
      <c r="H51" s="175"/>
      <c r="I51" s="179"/>
      <c r="J51" s="181"/>
    </row>
    <row r="52" spans="2:10" ht="20.100000000000001" customHeight="1">
      <c r="B52" s="46">
        <f>B51+1</f>
        <v>2</v>
      </c>
      <c r="C52" s="47"/>
      <c r="D52" s="47"/>
      <c r="E52" s="47"/>
      <c r="F52" s="47"/>
      <c r="G52" s="48"/>
      <c r="H52" s="49"/>
      <c r="I52" s="179"/>
      <c r="J52" s="181"/>
    </row>
    <row r="53" spans="2:10" ht="20.100000000000001" customHeight="1">
      <c r="B53" s="46">
        <f>B52+1</f>
        <v>3</v>
      </c>
      <c r="C53" s="47"/>
      <c r="D53" s="47"/>
      <c r="E53" s="47"/>
      <c r="F53" s="47"/>
      <c r="G53" s="48"/>
      <c r="H53" s="49"/>
      <c r="I53" s="90"/>
      <c r="J53" s="91"/>
    </row>
    <row r="54" spans="2:10" ht="20.100000000000001" customHeight="1">
      <c r="B54" s="46">
        <f>B53+1</f>
        <v>4</v>
      </c>
      <c r="C54" s="47"/>
      <c r="D54" s="47"/>
      <c r="E54" s="47"/>
      <c r="F54" s="47"/>
      <c r="G54" s="48"/>
      <c r="H54" s="49"/>
      <c r="I54" s="90"/>
      <c r="J54" s="91"/>
    </row>
    <row r="55" spans="2:10" ht="20.100000000000001" customHeight="1" thickBot="1">
      <c r="B55" s="21">
        <f>B54+1</f>
        <v>5</v>
      </c>
      <c r="C55" s="22"/>
      <c r="D55" s="22"/>
      <c r="E55" s="22"/>
      <c r="F55" s="22"/>
      <c r="G55" s="186"/>
      <c r="H55" s="187"/>
      <c r="I55" s="176"/>
      <c r="J55" s="178"/>
    </row>
    <row r="56" spans="2:10" ht="5.0999999999999996" customHeight="1">
      <c r="B56" s="28"/>
      <c r="C56" s="27"/>
      <c r="D56" s="27"/>
      <c r="E56" s="27"/>
      <c r="F56" s="27"/>
      <c r="G56" s="27"/>
      <c r="H56" s="25"/>
      <c r="I56" s="26"/>
    </row>
    <row r="57" spans="2:10" s="4" customFormat="1" ht="20.100000000000001" customHeight="1">
      <c r="B57" s="56" t="s">
        <v>57</v>
      </c>
      <c r="C57" s="11"/>
      <c r="D57" s="12"/>
      <c r="E57" s="12"/>
      <c r="F57" s="12"/>
      <c r="G57" s="12"/>
      <c r="H57" s="13"/>
      <c r="I57" s="14"/>
    </row>
    <row r="58" spans="2:10" ht="5.0999999999999996" customHeight="1">
      <c r="B58" s="28"/>
      <c r="C58" s="27"/>
      <c r="D58" s="27"/>
      <c r="E58" s="27"/>
      <c r="F58" s="27"/>
      <c r="G58" s="27"/>
      <c r="H58" s="25"/>
      <c r="I58" s="26"/>
    </row>
    <row r="59" spans="2:10" ht="13.5" customHeight="1">
      <c r="B59" s="29" t="s">
        <v>58</v>
      </c>
      <c r="C59" s="209" t="s">
        <v>46</v>
      </c>
      <c r="D59" s="210"/>
      <c r="E59" s="210"/>
      <c r="F59" s="210"/>
      <c r="G59" s="210"/>
      <c r="H59" s="210"/>
      <c r="I59" s="210"/>
    </row>
    <row r="60" spans="2:10" ht="13.5" customHeight="1">
      <c r="B60" s="29" t="s">
        <v>58</v>
      </c>
      <c r="C60" s="209" t="s">
        <v>59</v>
      </c>
      <c r="D60" s="209"/>
      <c r="E60" s="209"/>
      <c r="F60" s="209"/>
      <c r="G60" s="209"/>
      <c r="H60" s="209"/>
      <c r="I60" s="209"/>
    </row>
    <row r="61" spans="2:10" ht="13.5" customHeight="1">
      <c r="B61" s="29" t="s">
        <v>58</v>
      </c>
      <c r="C61" s="209" t="s">
        <v>37</v>
      </c>
      <c r="D61" s="210"/>
      <c r="E61" s="210"/>
      <c r="F61" s="210"/>
      <c r="G61" s="210"/>
      <c r="H61" s="210"/>
      <c r="I61" s="210"/>
    </row>
    <row r="62" spans="2:10" ht="13.5" customHeight="1">
      <c r="B62" s="29" t="s">
        <v>89</v>
      </c>
      <c r="C62" s="209" t="s">
        <v>90</v>
      </c>
      <c r="D62" s="210"/>
      <c r="E62" s="210"/>
      <c r="F62" s="210"/>
      <c r="G62" s="210"/>
      <c r="H62" s="210"/>
      <c r="I62" s="210"/>
    </row>
  </sheetData>
  <mergeCells count="53">
    <mergeCell ref="I42:J42"/>
    <mergeCell ref="I43:J43"/>
    <mergeCell ref="I55:J55"/>
    <mergeCell ref="I46:J46"/>
    <mergeCell ref="I49:J49"/>
    <mergeCell ref="I50:J50"/>
    <mergeCell ref="I51:J51"/>
    <mergeCell ref="I52:J52"/>
    <mergeCell ref="C62:I62"/>
    <mergeCell ref="C61:I61"/>
    <mergeCell ref="C59:I59"/>
    <mergeCell ref="C60:I60"/>
    <mergeCell ref="G31:H31"/>
    <mergeCell ref="G49:H49"/>
    <mergeCell ref="G51:H51"/>
    <mergeCell ref="G55:H55"/>
    <mergeCell ref="G50:H50"/>
    <mergeCell ref="I31:J31"/>
    <mergeCell ref="I32:J32"/>
    <mergeCell ref="I33:J33"/>
    <mergeCell ref="I34:J34"/>
    <mergeCell ref="I37:J37"/>
    <mergeCell ref="I40:J40"/>
    <mergeCell ref="I41:J41"/>
    <mergeCell ref="G37:H37"/>
    <mergeCell ref="B3:J3"/>
    <mergeCell ref="G28:H28"/>
    <mergeCell ref="G22:H22"/>
    <mergeCell ref="G23:H23"/>
    <mergeCell ref="G24:H24"/>
    <mergeCell ref="B12:D17"/>
    <mergeCell ref="E12:F12"/>
    <mergeCell ref="E13:F13"/>
    <mergeCell ref="E14:F14"/>
    <mergeCell ref="G14:J14"/>
    <mergeCell ref="G13:J13"/>
    <mergeCell ref="G12:J12"/>
    <mergeCell ref="E15:F15"/>
    <mergeCell ref="E16:F16"/>
    <mergeCell ref="E17:F17"/>
    <mergeCell ref="B1:I1"/>
    <mergeCell ref="C6:J6"/>
    <mergeCell ref="B8:J8"/>
    <mergeCell ref="G32:H32"/>
    <mergeCell ref="G33:H33"/>
    <mergeCell ref="G17:J17"/>
    <mergeCell ref="G16:J16"/>
    <mergeCell ref="G15:J15"/>
    <mergeCell ref="I28:J28"/>
    <mergeCell ref="I25:J25"/>
    <mergeCell ref="I24:J24"/>
    <mergeCell ref="I23:J23"/>
    <mergeCell ref="I22:J22"/>
  </mergeCells>
  <phoneticPr fontId="27"/>
  <printOptions horizontalCentered="1"/>
  <pageMargins left="0.78740157480314965" right="0.78740157480314965" top="0.78740157480314965" bottom="0.59055118110236227" header="0.59055118110236227" footer="0.59055118110236227"/>
  <pageSetup paperSize="9" scale="7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Y38"/>
  <sheetViews>
    <sheetView workbookViewId="0">
      <selection activeCell="B38" sqref="B38"/>
    </sheetView>
  </sheetViews>
  <sheetFormatPr defaultRowHeight="10.5"/>
  <cols>
    <col min="1" max="1" width="2.625" style="96" customWidth="1"/>
    <col min="2" max="2" width="2.625" style="129" customWidth="1"/>
    <col min="3" max="3" width="2.875" style="96" customWidth="1"/>
    <col min="4" max="4" width="2.625" style="126" customWidth="1"/>
    <col min="5" max="5" width="20.625" style="127" customWidth="1"/>
    <col min="6" max="25" width="9.875" style="96" customWidth="1"/>
    <col min="26" max="16384" width="9" style="96"/>
  </cols>
  <sheetData>
    <row r="2" spans="2:25" ht="21" customHeight="1">
      <c r="B2" s="219" t="s">
        <v>130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5"/>
    </row>
    <row r="3" spans="2:25" ht="21" customHeight="1">
      <c r="B3" s="141" t="s">
        <v>123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</row>
    <row r="4" spans="2:25" ht="11.25" customHeight="1" thickBot="1">
      <c r="B4" s="92"/>
      <c r="C4" s="98"/>
      <c r="D4" s="98"/>
      <c r="E4" s="98"/>
      <c r="F4" s="98"/>
      <c r="G4" s="98"/>
      <c r="H4" s="98"/>
      <c r="I4" s="98"/>
      <c r="J4" s="98"/>
      <c r="K4" s="98"/>
      <c r="L4" s="98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5" t="s">
        <v>92</v>
      </c>
    </row>
    <row r="5" spans="2:25" ht="11.45" customHeight="1">
      <c r="B5" s="221" t="s">
        <v>93</v>
      </c>
      <c r="C5" s="222"/>
      <c r="D5" s="222"/>
      <c r="E5" s="222"/>
      <c r="F5" s="99" t="s">
        <v>94</v>
      </c>
      <c r="G5" s="100"/>
      <c r="H5" s="100"/>
      <c r="I5" s="101"/>
      <c r="J5" s="102" t="s">
        <v>112</v>
      </c>
      <c r="K5" s="103"/>
      <c r="L5" s="103"/>
      <c r="M5" s="104"/>
      <c r="N5" s="102" t="s">
        <v>95</v>
      </c>
      <c r="O5" s="103"/>
      <c r="P5" s="103"/>
      <c r="Q5" s="104"/>
      <c r="R5" s="102" t="s">
        <v>96</v>
      </c>
      <c r="S5" s="103"/>
      <c r="T5" s="103"/>
      <c r="U5" s="104"/>
      <c r="V5" s="102" t="s">
        <v>113</v>
      </c>
      <c r="W5" s="103"/>
      <c r="X5" s="103"/>
      <c r="Y5" s="104"/>
    </row>
    <row r="6" spans="2:25" ht="11.45" customHeight="1" thickBot="1">
      <c r="B6" s="223"/>
      <c r="C6" s="224"/>
      <c r="D6" s="224"/>
      <c r="E6" s="224"/>
      <c r="F6" s="105"/>
      <c r="G6" s="106" t="s">
        <v>97</v>
      </c>
      <c r="H6" s="106" t="s">
        <v>98</v>
      </c>
      <c r="I6" s="107" t="s">
        <v>99</v>
      </c>
      <c r="J6" s="105"/>
      <c r="K6" s="106" t="s">
        <v>97</v>
      </c>
      <c r="L6" s="106" t="s">
        <v>98</v>
      </c>
      <c r="M6" s="107" t="s">
        <v>99</v>
      </c>
      <c r="N6" s="105"/>
      <c r="O6" s="106" t="s">
        <v>97</v>
      </c>
      <c r="P6" s="106" t="s">
        <v>98</v>
      </c>
      <c r="Q6" s="107" t="s">
        <v>99</v>
      </c>
      <c r="R6" s="105"/>
      <c r="S6" s="106" t="s">
        <v>97</v>
      </c>
      <c r="T6" s="106" t="s">
        <v>98</v>
      </c>
      <c r="U6" s="107" t="s">
        <v>99</v>
      </c>
      <c r="V6" s="105"/>
      <c r="W6" s="106" t="s">
        <v>97</v>
      </c>
      <c r="X6" s="106" t="s">
        <v>98</v>
      </c>
      <c r="Y6" s="107" t="s">
        <v>99</v>
      </c>
    </row>
    <row r="7" spans="2:25" ht="12" customHeight="1" thickBot="1">
      <c r="B7" s="108" t="s">
        <v>100</v>
      </c>
      <c r="C7" s="109"/>
      <c r="D7" s="109"/>
      <c r="E7" s="109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1"/>
    </row>
    <row r="8" spans="2:25" ht="15" customHeight="1">
      <c r="B8" s="112" t="s">
        <v>36</v>
      </c>
      <c r="C8" s="214" t="s">
        <v>101</v>
      </c>
      <c r="D8" s="214"/>
      <c r="E8" s="214"/>
      <c r="F8" s="120">
        <f>+SUM(F9,F10,F11)</f>
        <v>0</v>
      </c>
      <c r="G8" s="121">
        <f t="shared" ref="G8" si="0">+SUM(G9,G10,G11)</f>
        <v>0</v>
      </c>
      <c r="H8" s="121">
        <f t="shared" ref="H8" si="1">+SUM(H9,H10,H11)</f>
        <v>0</v>
      </c>
      <c r="I8" s="122">
        <f t="shared" ref="I8" si="2">+SUM(I9,I10,I11)</f>
        <v>0</v>
      </c>
      <c r="J8" s="120">
        <f t="shared" ref="J8:J13" si="3">+SUM(K8,L8,M8)</f>
        <v>0</v>
      </c>
      <c r="K8" s="121">
        <f>+SUM(K9,K10,K11)</f>
        <v>0</v>
      </c>
      <c r="L8" s="121">
        <f t="shared" ref="L8" si="4">+SUM(L9,L10,L11)</f>
        <v>0</v>
      </c>
      <c r="M8" s="122">
        <f t="shared" ref="M8" si="5">+SUM(M9,M10,M11)</f>
        <v>0</v>
      </c>
      <c r="N8" s="120">
        <f t="shared" ref="N8:N13" si="6">+SUM(O8,P8,Q8)</f>
        <v>0</v>
      </c>
      <c r="O8" s="121">
        <f t="shared" ref="O8" si="7">+SUM(O9,O10,O11)</f>
        <v>0</v>
      </c>
      <c r="P8" s="121">
        <f t="shared" ref="P8" si="8">+SUM(P9,P10,P11)</f>
        <v>0</v>
      </c>
      <c r="Q8" s="122">
        <f t="shared" ref="Q8" si="9">+SUM(Q9,Q10,Q11)</f>
        <v>0</v>
      </c>
      <c r="R8" s="120">
        <f t="shared" ref="R8:R13" si="10">+SUM(S8,T8,U8)</f>
        <v>0</v>
      </c>
      <c r="S8" s="121">
        <f t="shared" ref="S8" si="11">+SUM(S9,S10,S11)</f>
        <v>0</v>
      </c>
      <c r="T8" s="121">
        <f t="shared" ref="T8" si="12">+SUM(T9,T10,T11)</f>
        <v>0</v>
      </c>
      <c r="U8" s="122">
        <f t="shared" ref="U8" si="13">+SUM(U9,U10,U11)</f>
        <v>0</v>
      </c>
      <c r="V8" s="120">
        <f t="shared" ref="V8:V13" si="14">+SUM(W8,X8,Y8)</f>
        <v>0</v>
      </c>
      <c r="W8" s="121">
        <f t="shared" ref="W8" si="15">+SUM(W9,W10,W11)</f>
        <v>0</v>
      </c>
      <c r="X8" s="121">
        <f t="shared" ref="X8" si="16">+SUM(X9,X10,X11)</f>
        <v>0</v>
      </c>
      <c r="Y8" s="122">
        <f t="shared" ref="Y8" si="17">+SUM(Y9,Y10,Y11)</f>
        <v>0</v>
      </c>
    </row>
    <row r="9" spans="2:25" ht="15" customHeight="1">
      <c r="B9" s="112"/>
      <c r="C9" s="118" t="s">
        <v>43</v>
      </c>
      <c r="D9" s="113" t="s">
        <v>102</v>
      </c>
      <c r="E9" s="114"/>
      <c r="F9" s="115">
        <f>+SUM(G9,H9,I9)</f>
        <v>0</v>
      </c>
      <c r="G9" s="116">
        <f t="shared" ref="G9:G13" si="18">+SUM(K9,O9,S9,W9)</f>
        <v>0</v>
      </c>
      <c r="H9" s="116">
        <f t="shared" ref="H9:H13" si="19">+SUM(L9,P9,T9,X9)</f>
        <v>0</v>
      </c>
      <c r="I9" s="117">
        <f t="shared" ref="I9:I13" si="20">+SUM(M9,Q9,U9,Y9)</f>
        <v>0</v>
      </c>
      <c r="J9" s="115">
        <f t="shared" si="3"/>
        <v>0</v>
      </c>
      <c r="K9" s="137"/>
      <c r="L9" s="137"/>
      <c r="M9" s="138"/>
      <c r="N9" s="115">
        <f t="shared" si="6"/>
        <v>0</v>
      </c>
      <c r="O9" s="137"/>
      <c r="P9" s="137"/>
      <c r="Q9" s="138"/>
      <c r="R9" s="115">
        <f t="shared" si="10"/>
        <v>0</v>
      </c>
      <c r="S9" s="137"/>
      <c r="T9" s="137"/>
      <c r="U9" s="138"/>
      <c r="V9" s="115">
        <f t="shared" si="14"/>
        <v>0</v>
      </c>
      <c r="W9" s="137"/>
      <c r="X9" s="137"/>
      <c r="Y9" s="138"/>
    </row>
    <row r="10" spans="2:25" ht="15" customHeight="1">
      <c r="B10" s="112"/>
      <c r="C10" s="118" t="s">
        <v>14</v>
      </c>
      <c r="D10" s="113" t="s">
        <v>103</v>
      </c>
      <c r="E10" s="114"/>
      <c r="F10" s="115">
        <f t="shared" ref="F10:F13" si="21">+SUM(G10,H10,I10)</f>
        <v>0</v>
      </c>
      <c r="G10" s="116">
        <f t="shared" si="18"/>
        <v>0</v>
      </c>
      <c r="H10" s="116">
        <f t="shared" si="19"/>
        <v>0</v>
      </c>
      <c r="I10" s="117">
        <f t="shared" si="20"/>
        <v>0</v>
      </c>
      <c r="J10" s="115">
        <f t="shared" si="3"/>
        <v>0</v>
      </c>
      <c r="K10" s="137"/>
      <c r="L10" s="137"/>
      <c r="M10" s="138"/>
      <c r="N10" s="115">
        <f t="shared" si="6"/>
        <v>0</v>
      </c>
      <c r="O10" s="137"/>
      <c r="P10" s="137"/>
      <c r="Q10" s="138"/>
      <c r="R10" s="115">
        <f t="shared" si="10"/>
        <v>0</v>
      </c>
      <c r="S10" s="137"/>
      <c r="T10" s="137"/>
      <c r="U10" s="138"/>
      <c r="V10" s="115">
        <f t="shared" si="14"/>
        <v>0</v>
      </c>
      <c r="W10" s="137"/>
      <c r="X10" s="137"/>
      <c r="Y10" s="138"/>
    </row>
    <row r="11" spans="2:25" ht="15" customHeight="1">
      <c r="B11" s="112"/>
      <c r="C11" s="118" t="s">
        <v>104</v>
      </c>
      <c r="D11" s="113" t="s">
        <v>114</v>
      </c>
      <c r="E11" s="114"/>
      <c r="F11" s="115">
        <f t="shared" si="21"/>
        <v>0</v>
      </c>
      <c r="G11" s="116">
        <f t="shared" si="18"/>
        <v>0</v>
      </c>
      <c r="H11" s="116">
        <f t="shared" si="19"/>
        <v>0</v>
      </c>
      <c r="I11" s="117">
        <f t="shared" si="20"/>
        <v>0</v>
      </c>
      <c r="J11" s="115">
        <f t="shared" si="3"/>
        <v>0</v>
      </c>
      <c r="K11" s="137"/>
      <c r="L11" s="137"/>
      <c r="M11" s="138"/>
      <c r="N11" s="115">
        <f t="shared" si="6"/>
        <v>0</v>
      </c>
      <c r="O11" s="137"/>
      <c r="P11" s="137"/>
      <c r="Q11" s="138"/>
      <c r="R11" s="115">
        <f t="shared" si="10"/>
        <v>0</v>
      </c>
      <c r="S11" s="137"/>
      <c r="T11" s="137"/>
      <c r="U11" s="138"/>
      <c r="V11" s="115">
        <f t="shared" si="14"/>
        <v>0</v>
      </c>
      <c r="W11" s="137"/>
      <c r="X11" s="137"/>
      <c r="Y11" s="138"/>
    </row>
    <row r="12" spans="2:25" ht="15" customHeight="1">
      <c r="B12" s="130" t="s">
        <v>105</v>
      </c>
      <c r="C12" s="215" t="s">
        <v>115</v>
      </c>
      <c r="D12" s="215"/>
      <c r="E12" s="215"/>
      <c r="F12" s="131">
        <f t="shared" si="21"/>
        <v>0</v>
      </c>
      <c r="G12" s="132">
        <f t="shared" si="18"/>
        <v>0</v>
      </c>
      <c r="H12" s="132">
        <f t="shared" si="19"/>
        <v>0</v>
      </c>
      <c r="I12" s="133">
        <f t="shared" si="20"/>
        <v>0</v>
      </c>
      <c r="J12" s="131">
        <f t="shared" si="3"/>
        <v>0</v>
      </c>
      <c r="K12" s="139"/>
      <c r="L12" s="139"/>
      <c r="M12" s="140"/>
      <c r="N12" s="131">
        <f t="shared" si="6"/>
        <v>0</v>
      </c>
      <c r="O12" s="139"/>
      <c r="P12" s="139"/>
      <c r="Q12" s="140"/>
      <c r="R12" s="131">
        <f t="shared" si="10"/>
        <v>0</v>
      </c>
      <c r="S12" s="139"/>
      <c r="T12" s="139"/>
      <c r="U12" s="140"/>
      <c r="V12" s="131">
        <f t="shared" si="14"/>
        <v>0</v>
      </c>
      <c r="W12" s="139"/>
      <c r="X12" s="139"/>
      <c r="Y12" s="140"/>
    </row>
    <row r="13" spans="2:25" ht="15" customHeight="1">
      <c r="B13" s="134" t="s">
        <v>39</v>
      </c>
      <c r="C13" s="135" t="s">
        <v>116</v>
      </c>
      <c r="D13" s="135"/>
      <c r="E13" s="136"/>
      <c r="F13" s="131">
        <f t="shared" si="21"/>
        <v>0</v>
      </c>
      <c r="G13" s="132">
        <f t="shared" si="18"/>
        <v>0</v>
      </c>
      <c r="H13" s="132">
        <f t="shared" si="19"/>
        <v>0</v>
      </c>
      <c r="I13" s="133">
        <f t="shared" si="20"/>
        <v>0</v>
      </c>
      <c r="J13" s="131">
        <f t="shared" si="3"/>
        <v>0</v>
      </c>
      <c r="K13" s="139"/>
      <c r="L13" s="139"/>
      <c r="M13" s="140"/>
      <c r="N13" s="131">
        <f t="shared" si="6"/>
        <v>0</v>
      </c>
      <c r="O13" s="139"/>
      <c r="P13" s="139"/>
      <c r="Q13" s="140"/>
      <c r="R13" s="131">
        <f t="shared" si="10"/>
        <v>0</v>
      </c>
      <c r="S13" s="139"/>
      <c r="T13" s="139"/>
      <c r="U13" s="140"/>
      <c r="V13" s="131">
        <f t="shared" si="14"/>
        <v>0</v>
      </c>
      <c r="W13" s="139"/>
      <c r="X13" s="139"/>
      <c r="Y13" s="140"/>
    </row>
    <row r="14" spans="2:25" ht="15" customHeight="1">
      <c r="B14" s="227" t="s">
        <v>117</v>
      </c>
      <c r="C14" s="228"/>
      <c r="D14" s="228"/>
      <c r="E14" s="229"/>
      <c r="F14" s="131">
        <f>+SUM(F13,F12,F8)</f>
        <v>0</v>
      </c>
      <c r="G14" s="132">
        <f t="shared" ref="G14" si="22">+SUM(G13,G12,G8)</f>
        <v>0</v>
      </c>
      <c r="H14" s="132">
        <f t="shared" ref="H14" si="23">+SUM(H13,H12,H8)</f>
        <v>0</v>
      </c>
      <c r="I14" s="133">
        <f t="shared" ref="I14" si="24">+SUM(I13,I12,I8)</f>
        <v>0</v>
      </c>
      <c r="J14" s="131">
        <f t="shared" ref="J14" si="25">+SUM(J13,J12,J8)</f>
        <v>0</v>
      </c>
      <c r="K14" s="132">
        <f t="shared" ref="K14" si="26">+SUM(K13,K12,K8)</f>
        <v>0</v>
      </c>
      <c r="L14" s="132">
        <f t="shared" ref="L14" si="27">+SUM(L13,L12,L8)</f>
        <v>0</v>
      </c>
      <c r="M14" s="133">
        <f t="shared" ref="M14" si="28">+SUM(M13,M12,M8)</f>
        <v>0</v>
      </c>
      <c r="N14" s="131">
        <f t="shared" ref="N14" si="29">+SUM(N13,N12,N8)</f>
        <v>0</v>
      </c>
      <c r="O14" s="132">
        <f t="shared" ref="O14" si="30">+SUM(O13,O12,O8)</f>
        <v>0</v>
      </c>
      <c r="P14" s="132">
        <f t="shared" ref="P14" si="31">+SUM(P13,P12,P8)</f>
        <v>0</v>
      </c>
      <c r="Q14" s="133">
        <f t="shared" ref="Q14" si="32">+SUM(Q13,Q12,Q8)</f>
        <v>0</v>
      </c>
      <c r="R14" s="131">
        <f t="shared" ref="R14" si="33">+SUM(R13,R12,R8)</f>
        <v>0</v>
      </c>
      <c r="S14" s="132">
        <f t="shared" ref="S14" si="34">+SUM(S13,S12,S8)</f>
        <v>0</v>
      </c>
      <c r="T14" s="132">
        <f t="shared" ref="T14" si="35">+SUM(T13,T12,T8)</f>
        <v>0</v>
      </c>
      <c r="U14" s="133">
        <f t="shared" ref="U14" si="36">+SUM(U13,U12,U8)</f>
        <v>0</v>
      </c>
      <c r="V14" s="131">
        <f t="shared" ref="V14" si="37">+SUM(V13,V12,V8)</f>
        <v>0</v>
      </c>
      <c r="W14" s="132">
        <f t="shared" ref="W14" si="38">+SUM(W13,W12,W8)</f>
        <v>0</v>
      </c>
      <c r="X14" s="132">
        <f t="shared" ref="X14" si="39">+SUM(X13,X12,X8)</f>
        <v>0</v>
      </c>
      <c r="Y14" s="133">
        <f t="shared" ref="Y14" si="40">+SUM(Y13,Y12,Y8)</f>
        <v>0</v>
      </c>
    </row>
    <row r="15" spans="2:25" ht="15" customHeight="1">
      <c r="B15" s="130">
        <v>4</v>
      </c>
      <c r="C15" s="135" t="s">
        <v>120</v>
      </c>
      <c r="D15" s="135"/>
      <c r="E15" s="135"/>
      <c r="F15" s="131">
        <f t="shared" ref="F15:F17" si="41">+SUM(G15,H15,I15)</f>
        <v>0</v>
      </c>
      <c r="G15" s="132">
        <f t="shared" ref="G15:G17" si="42">+SUM(K15,O15,S15,W15)</f>
        <v>0</v>
      </c>
      <c r="H15" s="132">
        <f t="shared" ref="H15:H17" si="43">+SUM(L15,P15,T15,X15)</f>
        <v>0</v>
      </c>
      <c r="I15" s="133">
        <f t="shared" ref="I15:I17" si="44">+SUM(M15,Q15,U15,Y15)</f>
        <v>0</v>
      </c>
      <c r="J15" s="131">
        <f t="shared" ref="J15:J17" si="45">+SUM(K15,L15,M15)</f>
        <v>0</v>
      </c>
      <c r="K15" s="139"/>
      <c r="L15" s="139"/>
      <c r="M15" s="140"/>
      <c r="N15" s="131">
        <f t="shared" ref="N15:N17" si="46">+SUM(O15,P15,Q15)</f>
        <v>0</v>
      </c>
      <c r="O15" s="139"/>
      <c r="P15" s="139"/>
      <c r="Q15" s="140"/>
      <c r="R15" s="131">
        <f t="shared" ref="R15:R17" si="47">+SUM(S15,T15,U15)</f>
        <v>0</v>
      </c>
      <c r="S15" s="139"/>
      <c r="T15" s="139"/>
      <c r="U15" s="140"/>
      <c r="V15" s="131">
        <f t="shared" ref="V15:V17" si="48">+SUM(W15,X15,Y15)</f>
        <v>0</v>
      </c>
      <c r="W15" s="139"/>
      <c r="X15" s="139"/>
      <c r="Y15" s="140"/>
    </row>
    <row r="16" spans="2:25" ht="15" customHeight="1">
      <c r="B16" s="130">
        <v>5</v>
      </c>
      <c r="C16" s="135" t="s">
        <v>121</v>
      </c>
      <c r="D16" s="135"/>
      <c r="E16" s="135"/>
      <c r="F16" s="131">
        <f t="shared" si="41"/>
        <v>0</v>
      </c>
      <c r="G16" s="132">
        <f t="shared" si="42"/>
        <v>0</v>
      </c>
      <c r="H16" s="132">
        <f t="shared" si="43"/>
        <v>0</v>
      </c>
      <c r="I16" s="133">
        <f t="shared" si="44"/>
        <v>0</v>
      </c>
      <c r="J16" s="131">
        <f t="shared" si="45"/>
        <v>0</v>
      </c>
      <c r="K16" s="139"/>
      <c r="L16" s="139"/>
      <c r="M16" s="140"/>
      <c r="N16" s="131">
        <f t="shared" si="46"/>
        <v>0</v>
      </c>
      <c r="O16" s="139"/>
      <c r="P16" s="139"/>
      <c r="Q16" s="140"/>
      <c r="R16" s="131">
        <f t="shared" si="47"/>
        <v>0</v>
      </c>
      <c r="S16" s="139"/>
      <c r="T16" s="139"/>
      <c r="U16" s="140"/>
      <c r="V16" s="131">
        <f t="shared" si="48"/>
        <v>0</v>
      </c>
      <c r="W16" s="139"/>
      <c r="X16" s="139"/>
      <c r="Y16" s="140"/>
    </row>
    <row r="17" spans="2:25" ht="15" customHeight="1">
      <c r="B17" s="119">
        <v>6</v>
      </c>
      <c r="C17" s="113" t="s">
        <v>122</v>
      </c>
      <c r="D17" s="113"/>
      <c r="E17" s="113"/>
      <c r="F17" s="115">
        <f t="shared" si="41"/>
        <v>0</v>
      </c>
      <c r="G17" s="116">
        <f t="shared" si="42"/>
        <v>0</v>
      </c>
      <c r="H17" s="116">
        <f t="shared" si="43"/>
        <v>0</v>
      </c>
      <c r="I17" s="117">
        <f t="shared" si="44"/>
        <v>0</v>
      </c>
      <c r="J17" s="115">
        <f t="shared" si="45"/>
        <v>0</v>
      </c>
      <c r="K17" s="137"/>
      <c r="L17" s="137"/>
      <c r="M17" s="138"/>
      <c r="N17" s="115">
        <f t="shared" si="46"/>
        <v>0</v>
      </c>
      <c r="O17" s="137"/>
      <c r="P17" s="137"/>
      <c r="Q17" s="138"/>
      <c r="R17" s="115">
        <f t="shared" si="47"/>
        <v>0</v>
      </c>
      <c r="S17" s="137"/>
      <c r="T17" s="137"/>
      <c r="U17" s="138"/>
      <c r="V17" s="115">
        <f t="shared" si="48"/>
        <v>0</v>
      </c>
      <c r="W17" s="137"/>
      <c r="X17" s="137"/>
      <c r="Y17" s="138"/>
    </row>
    <row r="18" spans="2:25" ht="15" customHeight="1" thickBot="1">
      <c r="B18" s="216" t="s">
        <v>118</v>
      </c>
      <c r="C18" s="217"/>
      <c r="D18" s="217"/>
      <c r="E18" s="218"/>
      <c r="F18" s="149">
        <f t="shared" ref="F18" si="49">+SUM(G18,H18,I18)</f>
        <v>0</v>
      </c>
      <c r="G18" s="150">
        <f t="shared" ref="G18" si="50">+SUM(K18,O18,S18,W18)</f>
        <v>0</v>
      </c>
      <c r="H18" s="150">
        <f t="shared" ref="H18" si="51">+SUM(L18,P18,T18,X18)</f>
        <v>0</v>
      </c>
      <c r="I18" s="151">
        <f t="shared" ref="I18" si="52">+SUM(M18,Q18,U18,Y18)</f>
        <v>0</v>
      </c>
      <c r="J18" s="149">
        <f>+SUM(K18,L18,M18)</f>
        <v>0</v>
      </c>
      <c r="K18" s="150">
        <f>+SUM(K15,K16,K17)</f>
        <v>0</v>
      </c>
      <c r="L18" s="150">
        <f>+SUM(L15,L16,L17)</f>
        <v>0</v>
      </c>
      <c r="M18" s="151">
        <f>+SUM(M15,M16,M17)</f>
        <v>0</v>
      </c>
      <c r="N18" s="149">
        <f>+SUM(O18,P18,Q18)</f>
        <v>0</v>
      </c>
      <c r="O18" s="150">
        <f>+SUM(O15,O16,O17)</f>
        <v>0</v>
      </c>
      <c r="P18" s="150">
        <f>+SUM(P15,P16,P17)</f>
        <v>0</v>
      </c>
      <c r="Q18" s="151">
        <f>+SUM(Q15,Q16,Q17)</f>
        <v>0</v>
      </c>
      <c r="R18" s="149">
        <f>+SUM(S18,T18,U18)</f>
        <v>0</v>
      </c>
      <c r="S18" s="150">
        <f>+SUM(S15,S16,S17)</f>
        <v>0</v>
      </c>
      <c r="T18" s="150">
        <f>+SUM(T15,T16,T17)</f>
        <v>0</v>
      </c>
      <c r="U18" s="151">
        <f>+SUM(U15,U16,U17)</f>
        <v>0</v>
      </c>
      <c r="V18" s="149">
        <f>+SUM(W18,X18,Y18)</f>
        <v>0</v>
      </c>
      <c r="W18" s="150">
        <f>+SUM(W15,W16,W17)</f>
        <v>0</v>
      </c>
      <c r="X18" s="150">
        <f>+SUM(X15,X16,X17)</f>
        <v>0</v>
      </c>
      <c r="Y18" s="151">
        <f>+SUM(Y15,Y16,Y17)</f>
        <v>0</v>
      </c>
    </row>
    <row r="19" spans="2:25" ht="15" customHeight="1" thickBot="1">
      <c r="B19" s="225" t="s">
        <v>106</v>
      </c>
      <c r="C19" s="226"/>
      <c r="D19" s="226"/>
      <c r="E19" s="226"/>
      <c r="F19" s="123">
        <f t="shared" ref="F19:Y19" si="53">+SUM(F14,F18)</f>
        <v>0</v>
      </c>
      <c r="G19" s="124">
        <f t="shared" si="53"/>
        <v>0</v>
      </c>
      <c r="H19" s="124">
        <f t="shared" si="53"/>
        <v>0</v>
      </c>
      <c r="I19" s="125">
        <f t="shared" si="53"/>
        <v>0</v>
      </c>
      <c r="J19" s="123">
        <f t="shared" si="53"/>
        <v>0</v>
      </c>
      <c r="K19" s="124">
        <f t="shared" si="53"/>
        <v>0</v>
      </c>
      <c r="L19" s="124">
        <f t="shared" si="53"/>
        <v>0</v>
      </c>
      <c r="M19" s="125">
        <f t="shared" si="53"/>
        <v>0</v>
      </c>
      <c r="N19" s="123">
        <f t="shared" si="53"/>
        <v>0</v>
      </c>
      <c r="O19" s="124">
        <f t="shared" si="53"/>
        <v>0</v>
      </c>
      <c r="P19" s="124">
        <f t="shared" si="53"/>
        <v>0</v>
      </c>
      <c r="Q19" s="125">
        <f t="shared" si="53"/>
        <v>0</v>
      </c>
      <c r="R19" s="123">
        <f t="shared" si="53"/>
        <v>0</v>
      </c>
      <c r="S19" s="124">
        <f t="shared" si="53"/>
        <v>0</v>
      </c>
      <c r="T19" s="124">
        <f t="shared" si="53"/>
        <v>0</v>
      </c>
      <c r="U19" s="125">
        <f t="shared" si="53"/>
        <v>0</v>
      </c>
      <c r="V19" s="123">
        <f t="shared" si="53"/>
        <v>0</v>
      </c>
      <c r="W19" s="124">
        <f t="shared" si="53"/>
        <v>0</v>
      </c>
      <c r="X19" s="124">
        <f t="shared" si="53"/>
        <v>0</v>
      </c>
      <c r="Y19" s="125">
        <f t="shared" si="53"/>
        <v>0</v>
      </c>
    </row>
    <row r="20" spans="2:25" ht="15" customHeight="1" thickBot="1">
      <c r="B20" s="108" t="s">
        <v>107</v>
      </c>
      <c r="C20" s="109"/>
      <c r="D20" s="109"/>
      <c r="E20" s="109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1"/>
    </row>
    <row r="21" spans="2:25" ht="15" customHeight="1">
      <c r="B21" s="112" t="s">
        <v>36</v>
      </c>
      <c r="C21" s="214" t="s">
        <v>101</v>
      </c>
      <c r="D21" s="214"/>
      <c r="E21" s="214"/>
      <c r="F21" s="120">
        <f>+SUM(F22,F23,F24)</f>
        <v>0</v>
      </c>
      <c r="G21" s="121">
        <f t="shared" ref="G21:I21" si="54">+SUM(G22,G23,G24)</f>
        <v>0</v>
      </c>
      <c r="H21" s="121">
        <f t="shared" si="54"/>
        <v>0</v>
      </c>
      <c r="I21" s="122">
        <f t="shared" si="54"/>
        <v>0</v>
      </c>
      <c r="J21" s="120">
        <f t="shared" ref="J21:J26" si="55">+SUM(K21,L21,M21)</f>
        <v>0</v>
      </c>
      <c r="K21" s="121">
        <f>+SUM(K22,K23,K24)</f>
        <v>0</v>
      </c>
      <c r="L21" s="121">
        <f t="shared" ref="L21:M21" si="56">+SUM(L22,L23,L24)</f>
        <v>0</v>
      </c>
      <c r="M21" s="122">
        <f t="shared" si="56"/>
        <v>0</v>
      </c>
      <c r="N21" s="120">
        <f t="shared" ref="N21:N26" si="57">+SUM(O21,P21,Q21)</f>
        <v>0</v>
      </c>
      <c r="O21" s="121">
        <f t="shared" ref="O21:Q21" si="58">+SUM(O22,O23,O24)</f>
        <v>0</v>
      </c>
      <c r="P21" s="121">
        <f t="shared" si="58"/>
        <v>0</v>
      </c>
      <c r="Q21" s="122">
        <f t="shared" si="58"/>
        <v>0</v>
      </c>
      <c r="R21" s="120">
        <f t="shared" ref="R21:R26" si="59">+SUM(S21,T21,U21)</f>
        <v>0</v>
      </c>
      <c r="S21" s="121">
        <f t="shared" ref="S21:U21" si="60">+SUM(S22,S23,S24)</f>
        <v>0</v>
      </c>
      <c r="T21" s="121">
        <f t="shared" si="60"/>
        <v>0</v>
      </c>
      <c r="U21" s="122">
        <f t="shared" si="60"/>
        <v>0</v>
      </c>
      <c r="V21" s="120">
        <f t="shared" ref="V21:V26" si="61">+SUM(W21,X21,Y21)</f>
        <v>0</v>
      </c>
      <c r="W21" s="121">
        <f t="shared" ref="W21:Y21" si="62">+SUM(W22,W23,W24)</f>
        <v>0</v>
      </c>
      <c r="X21" s="121">
        <f t="shared" si="62"/>
        <v>0</v>
      </c>
      <c r="Y21" s="122">
        <f t="shared" si="62"/>
        <v>0</v>
      </c>
    </row>
    <row r="22" spans="2:25" ht="15" customHeight="1">
      <c r="B22" s="112"/>
      <c r="C22" s="118" t="s">
        <v>43</v>
      </c>
      <c r="D22" s="113" t="s">
        <v>108</v>
      </c>
      <c r="E22" s="114"/>
      <c r="F22" s="115">
        <f>+SUM(G22,H22,I22)</f>
        <v>0</v>
      </c>
      <c r="G22" s="116">
        <f t="shared" ref="G22:I26" si="63">+SUM(K22,O22,S22,W22)</f>
        <v>0</v>
      </c>
      <c r="H22" s="116">
        <f t="shared" si="63"/>
        <v>0</v>
      </c>
      <c r="I22" s="117">
        <f t="shared" si="63"/>
        <v>0</v>
      </c>
      <c r="J22" s="115">
        <f t="shared" si="55"/>
        <v>0</v>
      </c>
      <c r="K22" s="137"/>
      <c r="L22" s="137"/>
      <c r="M22" s="138"/>
      <c r="N22" s="115">
        <f t="shared" si="57"/>
        <v>0</v>
      </c>
      <c r="O22" s="137"/>
      <c r="P22" s="137"/>
      <c r="Q22" s="138"/>
      <c r="R22" s="115">
        <f t="shared" si="59"/>
        <v>0</v>
      </c>
      <c r="S22" s="137"/>
      <c r="T22" s="137"/>
      <c r="U22" s="138"/>
      <c r="V22" s="115">
        <f t="shared" si="61"/>
        <v>0</v>
      </c>
      <c r="W22" s="137"/>
      <c r="X22" s="137"/>
      <c r="Y22" s="138"/>
    </row>
    <row r="23" spans="2:25" ht="15" customHeight="1">
      <c r="B23" s="112"/>
      <c r="C23" s="118" t="s">
        <v>14</v>
      </c>
      <c r="D23" s="113" t="s">
        <v>103</v>
      </c>
      <c r="E23" s="114"/>
      <c r="F23" s="115">
        <f t="shared" ref="F23:F26" si="64">+SUM(G23,H23,I23)</f>
        <v>0</v>
      </c>
      <c r="G23" s="116">
        <f t="shared" si="63"/>
        <v>0</v>
      </c>
      <c r="H23" s="116">
        <f t="shared" si="63"/>
        <v>0</v>
      </c>
      <c r="I23" s="117">
        <f t="shared" si="63"/>
        <v>0</v>
      </c>
      <c r="J23" s="115">
        <f t="shared" si="55"/>
        <v>0</v>
      </c>
      <c r="K23" s="137"/>
      <c r="L23" s="137"/>
      <c r="M23" s="138"/>
      <c r="N23" s="115">
        <f t="shared" si="57"/>
        <v>0</v>
      </c>
      <c r="O23" s="137"/>
      <c r="P23" s="137"/>
      <c r="Q23" s="138"/>
      <c r="R23" s="115">
        <f t="shared" si="59"/>
        <v>0</v>
      </c>
      <c r="S23" s="137"/>
      <c r="T23" s="137"/>
      <c r="U23" s="138"/>
      <c r="V23" s="115">
        <f t="shared" si="61"/>
        <v>0</v>
      </c>
      <c r="W23" s="137"/>
      <c r="X23" s="137"/>
      <c r="Y23" s="138"/>
    </row>
    <row r="24" spans="2:25" ht="15" customHeight="1">
      <c r="B24" s="112"/>
      <c r="C24" s="118" t="s">
        <v>104</v>
      </c>
      <c r="D24" s="113" t="s">
        <v>114</v>
      </c>
      <c r="E24" s="114"/>
      <c r="F24" s="115">
        <f t="shared" si="64"/>
        <v>0</v>
      </c>
      <c r="G24" s="116">
        <f t="shared" si="63"/>
        <v>0</v>
      </c>
      <c r="H24" s="116">
        <f t="shared" si="63"/>
        <v>0</v>
      </c>
      <c r="I24" s="117">
        <f t="shared" si="63"/>
        <v>0</v>
      </c>
      <c r="J24" s="115">
        <f t="shared" si="55"/>
        <v>0</v>
      </c>
      <c r="K24" s="137"/>
      <c r="L24" s="137"/>
      <c r="M24" s="138"/>
      <c r="N24" s="115">
        <f t="shared" si="57"/>
        <v>0</v>
      </c>
      <c r="O24" s="137"/>
      <c r="P24" s="137"/>
      <c r="Q24" s="138"/>
      <c r="R24" s="115">
        <f t="shared" si="59"/>
        <v>0</v>
      </c>
      <c r="S24" s="137"/>
      <c r="T24" s="137"/>
      <c r="U24" s="138"/>
      <c r="V24" s="115">
        <f t="shared" si="61"/>
        <v>0</v>
      </c>
      <c r="W24" s="137"/>
      <c r="X24" s="137"/>
      <c r="Y24" s="138"/>
    </row>
    <row r="25" spans="2:25" ht="15" customHeight="1">
      <c r="B25" s="130" t="s">
        <v>105</v>
      </c>
      <c r="C25" s="215" t="s">
        <v>115</v>
      </c>
      <c r="D25" s="215"/>
      <c r="E25" s="215"/>
      <c r="F25" s="131">
        <f t="shared" si="64"/>
        <v>0</v>
      </c>
      <c r="G25" s="132">
        <f t="shared" si="63"/>
        <v>0</v>
      </c>
      <c r="H25" s="132">
        <f t="shared" si="63"/>
        <v>0</v>
      </c>
      <c r="I25" s="133">
        <f t="shared" si="63"/>
        <v>0</v>
      </c>
      <c r="J25" s="131">
        <f t="shared" si="55"/>
        <v>0</v>
      </c>
      <c r="K25" s="139"/>
      <c r="L25" s="139"/>
      <c r="M25" s="140"/>
      <c r="N25" s="131">
        <f t="shared" si="57"/>
        <v>0</v>
      </c>
      <c r="O25" s="139"/>
      <c r="P25" s="139"/>
      <c r="Q25" s="140"/>
      <c r="R25" s="131">
        <f t="shared" si="59"/>
        <v>0</v>
      </c>
      <c r="S25" s="139"/>
      <c r="T25" s="139"/>
      <c r="U25" s="140"/>
      <c r="V25" s="131">
        <f t="shared" si="61"/>
        <v>0</v>
      </c>
      <c r="W25" s="139"/>
      <c r="X25" s="139"/>
      <c r="Y25" s="140"/>
    </row>
    <row r="26" spans="2:25" ht="15" customHeight="1">
      <c r="B26" s="134" t="s">
        <v>39</v>
      </c>
      <c r="C26" s="135" t="s">
        <v>116</v>
      </c>
      <c r="D26" s="135"/>
      <c r="E26" s="136"/>
      <c r="F26" s="131">
        <f t="shared" si="64"/>
        <v>0</v>
      </c>
      <c r="G26" s="132">
        <f t="shared" si="63"/>
        <v>0</v>
      </c>
      <c r="H26" s="132">
        <f t="shared" si="63"/>
        <v>0</v>
      </c>
      <c r="I26" s="133">
        <f t="shared" si="63"/>
        <v>0</v>
      </c>
      <c r="J26" s="131">
        <f t="shared" si="55"/>
        <v>0</v>
      </c>
      <c r="K26" s="139"/>
      <c r="L26" s="139"/>
      <c r="M26" s="140"/>
      <c r="N26" s="131">
        <f t="shared" si="57"/>
        <v>0</v>
      </c>
      <c r="O26" s="139"/>
      <c r="P26" s="139"/>
      <c r="Q26" s="140"/>
      <c r="R26" s="131">
        <f t="shared" si="59"/>
        <v>0</v>
      </c>
      <c r="S26" s="139"/>
      <c r="T26" s="139"/>
      <c r="U26" s="140"/>
      <c r="V26" s="131">
        <f t="shared" si="61"/>
        <v>0</v>
      </c>
      <c r="W26" s="139"/>
      <c r="X26" s="139"/>
      <c r="Y26" s="140"/>
    </row>
    <row r="27" spans="2:25" ht="15" customHeight="1">
      <c r="B27" s="227" t="s">
        <v>117</v>
      </c>
      <c r="C27" s="228"/>
      <c r="D27" s="228"/>
      <c r="E27" s="229"/>
      <c r="F27" s="131">
        <f>+SUM(F26,F25,F21)</f>
        <v>0</v>
      </c>
      <c r="G27" s="132">
        <f t="shared" ref="G27:J27" si="65">+SUM(G26,G25,G21)</f>
        <v>0</v>
      </c>
      <c r="H27" s="132">
        <f t="shared" si="65"/>
        <v>0</v>
      </c>
      <c r="I27" s="133">
        <f t="shared" si="65"/>
        <v>0</v>
      </c>
      <c r="J27" s="131">
        <f t="shared" si="65"/>
        <v>0</v>
      </c>
      <c r="K27" s="132">
        <f t="shared" ref="K27" si="66">+SUM(K26,K25,K21)</f>
        <v>0</v>
      </c>
      <c r="L27" s="132">
        <f t="shared" ref="L27" si="67">+SUM(L26,L25,L21)</f>
        <v>0</v>
      </c>
      <c r="M27" s="133">
        <f t="shared" ref="M27" si="68">+SUM(M26,M25,M21)</f>
        <v>0</v>
      </c>
      <c r="N27" s="131">
        <f t="shared" ref="N27:O27" si="69">+SUM(N26,N25,N21)</f>
        <v>0</v>
      </c>
      <c r="O27" s="132">
        <f t="shared" si="69"/>
        <v>0</v>
      </c>
      <c r="P27" s="132">
        <f t="shared" ref="P27" si="70">+SUM(P26,P25,P21)</f>
        <v>0</v>
      </c>
      <c r="Q27" s="133">
        <f t="shared" ref="Q27:R27" si="71">+SUM(Q26,Q25,Q21)</f>
        <v>0</v>
      </c>
      <c r="R27" s="131">
        <f t="shared" si="71"/>
        <v>0</v>
      </c>
      <c r="S27" s="132">
        <f t="shared" ref="S27" si="72">+SUM(S26,S25,S21)</f>
        <v>0</v>
      </c>
      <c r="T27" s="132">
        <f t="shared" ref="T27" si="73">+SUM(T26,T25,T21)</f>
        <v>0</v>
      </c>
      <c r="U27" s="133">
        <f t="shared" ref="U27:V27" si="74">+SUM(U26,U25,U21)</f>
        <v>0</v>
      </c>
      <c r="V27" s="131">
        <f t="shared" si="74"/>
        <v>0</v>
      </c>
      <c r="W27" s="132">
        <f t="shared" ref="W27" si="75">+SUM(W26,W25,W21)</f>
        <v>0</v>
      </c>
      <c r="X27" s="132">
        <f t="shared" ref="X27" si="76">+SUM(X26,X25,X21)</f>
        <v>0</v>
      </c>
      <c r="Y27" s="133">
        <f t="shared" ref="Y27" si="77">+SUM(Y26,Y25,Y21)</f>
        <v>0</v>
      </c>
    </row>
    <row r="28" spans="2:25" ht="15" customHeight="1">
      <c r="B28" s="130">
        <v>4</v>
      </c>
      <c r="C28" s="135" t="s">
        <v>120</v>
      </c>
      <c r="D28" s="135"/>
      <c r="E28" s="135"/>
      <c r="F28" s="131">
        <f t="shared" ref="F28:F31" si="78">+SUM(G28,H28,I28)</f>
        <v>0</v>
      </c>
      <c r="G28" s="132">
        <f t="shared" ref="G28:G31" si="79">+SUM(K28,O28,S28,W28)</f>
        <v>0</v>
      </c>
      <c r="H28" s="132">
        <f t="shared" ref="H28:H31" si="80">+SUM(L28,P28,T28,X28)</f>
        <v>0</v>
      </c>
      <c r="I28" s="133">
        <f t="shared" ref="I28:I31" si="81">+SUM(M28,Q28,U28,Y28)</f>
        <v>0</v>
      </c>
      <c r="J28" s="131">
        <f t="shared" ref="J28:J30" si="82">+SUM(K28,L28,M28)</f>
        <v>0</v>
      </c>
      <c r="K28" s="139"/>
      <c r="L28" s="139"/>
      <c r="M28" s="140"/>
      <c r="N28" s="131">
        <f t="shared" ref="N28:N30" si="83">+SUM(O28,P28,Q28)</f>
        <v>0</v>
      </c>
      <c r="O28" s="139"/>
      <c r="P28" s="139"/>
      <c r="Q28" s="140"/>
      <c r="R28" s="131">
        <f t="shared" ref="R28:R30" si="84">+SUM(S28,T28,U28)</f>
        <v>0</v>
      </c>
      <c r="S28" s="139"/>
      <c r="T28" s="139"/>
      <c r="U28" s="140"/>
      <c r="V28" s="131">
        <f t="shared" ref="V28:V30" si="85">+SUM(W28,X28,Y28)</f>
        <v>0</v>
      </c>
      <c r="W28" s="139"/>
      <c r="X28" s="139"/>
      <c r="Y28" s="140"/>
    </row>
    <row r="29" spans="2:25" ht="15" customHeight="1">
      <c r="B29" s="130">
        <v>5</v>
      </c>
      <c r="C29" s="135" t="s">
        <v>121</v>
      </c>
      <c r="D29" s="135"/>
      <c r="E29" s="135"/>
      <c r="F29" s="131">
        <f t="shared" si="78"/>
        <v>0</v>
      </c>
      <c r="G29" s="132">
        <f t="shared" si="79"/>
        <v>0</v>
      </c>
      <c r="H29" s="132">
        <f t="shared" si="80"/>
        <v>0</v>
      </c>
      <c r="I29" s="133">
        <f t="shared" si="81"/>
        <v>0</v>
      </c>
      <c r="J29" s="131">
        <f t="shared" si="82"/>
        <v>0</v>
      </c>
      <c r="K29" s="139"/>
      <c r="L29" s="139"/>
      <c r="M29" s="140"/>
      <c r="N29" s="131">
        <f t="shared" si="83"/>
        <v>0</v>
      </c>
      <c r="O29" s="139"/>
      <c r="P29" s="139"/>
      <c r="Q29" s="140"/>
      <c r="R29" s="131">
        <f t="shared" si="84"/>
        <v>0</v>
      </c>
      <c r="S29" s="139"/>
      <c r="T29" s="139"/>
      <c r="U29" s="140"/>
      <c r="V29" s="131">
        <f t="shared" si="85"/>
        <v>0</v>
      </c>
      <c r="W29" s="139"/>
      <c r="X29" s="139"/>
      <c r="Y29" s="140"/>
    </row>
    <row r="30" spans="2:25" ht="15" customHeight="1">
      <c r="B30" s="119">
        <v>6</v>
      </c>
      <c r="C30" s="113" t="s">
        <v>122</v>
      </c>
      <c r="D30" s="113"/>
      <c r="E30" s="113"/>
      <c r="F30" s="115">
        <f t="shared" si="78"/>
        <v>0</v>
      </c>
      <c r="G30" s="116">
        <f t="shared" si="79"/>
        <v>0</v>
      </c>
      <c r="H30" s="116">
        <f t="shared" si="80"/>
        <v>0</v>
      </c>
      <c r="I30" s="117">
        <f t="shared" si="81"/>
        <v>0</v>
      </c>
      <c r="J30" s="115">
        <f t="shared" si="82"/>
        <v>0</v>
      </c>
      <c r="K30" s="137"/>
      <c r="L30" s="137"/>
      <c r="M30" s="138"/>
      <c r="N30" s="115">
        <f t="shared" si="83"/>
        <v>0</v>
      </c>
      <c r="O30" s="137"/>
      <c r="P30" s="137"/>
      <c r="Q30" s="138"/>
      <c r="R30" s="115">
        <f t="shared" si="84"/>
        <v>0</v>
      </c>
      <c r="S30" s="137"/>
      <c r="T30" s="137"/>
      <c r="U30" s="138"/>
      <c r="V30" s="115">
        <f t="shared" si="85"/>
        <v>0</v>
      </c>
      <c r="W30" s="137"/>
      <c r="X30" s="137"/>
      <c r="Y30" s="138"/>
    </row>
    <row r="31" spans="2:25" ht="15" customHeight="1" thickBot="1">
      <c r="B31" s="216" t="s">
        <v>118</v>
      </c>
      <c r="C31" s="217"/>
      <c r="D31" s="217"/>
      <c r="E31" s="218"/>
      <c r="F31" s="149">
        <f t="shared" si="78"/>
        <v>0</v>
      </c>
      <c r="G31" s="150">
        <f t="shared" si="79"/>
        <v>0</v>
      </c>
      <c r="H31" s="150">
        <f t="shared" si="80"/>
        <v>0</v>
      </c>
      <c r="I31" s="151">
        <f t="shared" si="81"/>
        <v>0</v>
      </c>
      <c r="J31" s="149">
        <f>+SUM(K31,L31,M31)</f>
        <v>0</v>
      </c>
      <c r="K31" s="150">
        <f>+SUM(K28,K29,K30)</f>
        <v>0</v>
      </c>
      <c r="L31" s="150">
        <f>+SUM(L28,L29,L30)</f>
        <v>0</v>
      </c>
      <c r="M31" s="151">
        <f>+SUM(M28,M29,M30)</f>
        <v>0</v>
      </c>
      <c r="N31" s="149">
        <f>+SUM(O31,P31,Q31)</f>
        <v>0</v>
      </c>
      <c r="O31" s="150">
        <f>+SUM(O28,O29,O30)</f>
        <v>0</v>
      </c>
      <c r="P31" s="150">
        <f>+SUM(P28,P29,P30)</f>
        <v>0</v>
      </c>
      <c r="Q31" s="151">
        <f>+SUM(Q28,Q29,Q30)</f>
        <v>0</v>
      </c>
      <c r="R31" s="149">
        <f>+SUM(S31,T31,U31)</f>
        <v>0</v>
      </c>
      <c r="S31" s="150">
        <f>+SUM(S28,S29,S30)</f>
        <v>0</v>
      </c>
      <c r="T31" s="150">
        <f>+SUM(T28,T29,T30)</f>
        <v>0</v>
      </c>
      <c r="U31" s="151">
        <f>+SUM(U28,U29,U30)</f>
        <v>0</v>
      </c>
      <c r="V31" s="149">
        <f>+SUM(W31,X31,Y31)</f>
        <v>0</v>
      </c>
      <c r="W31" s="150">
        <f>+SUM(W28,W29,W30)</f>
        <v>0</v>
      </c>
      <c r="X31" s="150">
        <f>+SUM(X28,X29,X30)</f>
        <v>0</v>
      </c>
      <c r="Y31" s="151">
        <f>+SUM(Y28,Y29,Y30)</f>
        <v>0</v>
      </c>
    </row>
    <row r="32" spans="2:25" ht="15" customHeight="1" thickBot="1">
      <c r="B32" s="225" t="s">
        <v>106</v>
      </c>
      <c r="C32" s="226"/>
      <c r="D32" s="226"/>
      <c r="E32" s="226"/>
      <c r="F32" s="123">
        <f t="shared" ref="F32:Y32" si="86">+SUM(F27,F31)</f>
        <v>0</v>
      </c>
      <c r="G32" s="124">
        <f t="shared" si="86"/>
        <v>0</v>
      </c>
      <c r="H32" s="124">
        <f t="shared" si="86"/>
        <v>0</v>
      </c>
      <c r="I32" s="125">
        <f t="shared" si="86"/>
        <v>0</v>
      </c>
      <c r="J32" s="123">
        <f t="shared" si="86"/>
        <v>0</v>
      </c>
      <c r="K32" s="124">
        <f t="shared" si="86"/>
        <v>0</v>
      </c>
      <c r="L32" s="124">
        <f t="shared" si="86"/>
        <v>0</v>
      </c>
      <c r="M32" s="125">
        <f t="shared" si="86"/>
        <v>0</v>
      </c>
      <c r="N32" s="123">
        <f t="shared" si="86"/>
        <v>0</v>
      </c>
      <c r="O32" s="124">
        <f t="shared" si="86"/>
        <v>0</v>
      </c>
      <c r="P32" s="124">
        <f t="shared" si="86"/>
        <v>0</v>
      </c>
      <c r="Q32" s="125">
        <f t="shared" si="86"/>
        <v>0</v>
      </c>
      <c r="R32" s="123">
        <f t="shared" si="86"/>
        <v>0</v>
      </c>
      <c r="S32" s="124">
        <f t="shared" si="86"/>
        <v>0</v>
      </c>
      <c r="T32" s="124">
        <f t="shared" si="86"/>
        <v>0</v>
      </c>
      <c r="U32" s="125">
        <f t="shared" si="86"/>
        <v>0</v>
      </c>
      <c r="V32" s="123">
        <f t="shared" si="86"/>
        <v>0</v>
      </c>
      <c r="W32" s="124">
        <f t="shared" si="86"/>
        <v>0</v>
      </c>
      <c r="X32" s="124">
        <f t="shared" si="86"/>
        <v>0</v>
      </c>
      <c r="Y32" s="125">
        <f t="shared" si="86"/>
        <v>0</v>
      </c>
    </row>
    <row r="33" spans="2:25" ht="15" customHeight="1" thickBot="1">
      <c r="B33" s="143"/>
      <c r="C33" s="143"/>
      <c r="D33" s="143"/>
      <c r="E33" s="143"/>
      <c r="F33" s="144"/>
      <c r="G33" s="145"/>
      <c r="H33" s="145"/>
      <c r="I33" s="145"/>
      <c r="J33" s="144"/>
      <c r="K33" s="145"/>
      <c r="L33" s="145"/>
      <c r="M33" s="145"/>
      <c r="N33" s="144"/>
      <c r="O33" s="145"/>
      <c r="P33" s="145"/>
      <c r="Q33" s="145"/>
      <c r="R33" s="144"/>
      <c r="S33" s="145"/>
      <c r="T33" s="145"/>
      <c r="U33" s="145"/>
      <c r="V33" s="144"/>
      <c r="W33" s="145"/>
      <c r="X33" s="145"/>
      <c r="Y33" s="145"/>
    </row>
    <row r="34" spans="2:25" ht="15" customHeight="1" thickBot="1">
      <c r="B34" s="212" t="s">
        <v>119</v>
      </c>
      <c r="C34" s="213"/>
      <c r="D34" s="213"/>
      <c r="E34" s="213"/>
      <c r="F34" s="146">
        <f>+SUM(F19,F32)</f>
        <v>0</v>
      </c>
      <c r="G34" s="147">
        <f t="shared" ref="G34:Y34" si="87">+SUM(G19,G32)</f>
        <v>0</v>
      </c>
      <c r="H34" s="147">
        <f t="shared" si="87"/>
        <v>0</v>
      </c>
      <c r="I34" s="148">
        <f t="shared" si="87"/>
        <v>0</v>
      </c>
      <c r="J34" s="146">
        <f t="shared" si="87"/>
        <v>0</v>
      </c>
      <c r="K34" s="147">
        <f t="shared" si="87"/>
        <v>0</v>
      </c>
      <c r="L34" s="147">
        <f t="shared" si="87"/>
        <v>0</v>
      </c>
      <c r="M34" s="148">
        <f t="shared" si="87"/>
        <v>0</v>
      </c>
      <c r="N34" s="146">
        <f t="shared" si="87"/>
        <v>0</v>
      </c>
      <c r="O34" s="147">
        <f t="shared" si="87"/>
        <v>0</v>
      </c>
      <c r="P34" s="147">
        <f t="shared" si="87"/>
        <v>0</v>
      </c>
      <c r="Q34" s="148">
        <f t="shared" si="87"/>
        <v>0</v>
      </c>
      <c r="R34" s="146">
        <f t="shared" si="87"/>
        <v>0</v>
      </c>
      <c r="S34" s="147">
        <f t="shared" si="87"/>
        <v>0</v>
      </c>
      <c r="T34" s="147">
        <f t="shared" si="87"/>
        <v>0</v>
      </c>
      <c r="U34" s="148">
        <f t="shared" si="87"/>
        <v>0</v>
      </c>
      <c r="V34" s="146">
        <f t="shared" si="87"/>
        <v>0</v>
      </c>
      <c r="W34" s="147">
        <f t="shared" si="87"/>
        <v>0</v>
      </c>
      <c r="X34" s="147">
        <f t="shared" si="87"/>
        <v>0</v>
      </c>
      <c r="Y34" s="148">
        <f t="shared" si="87"/>
        <v>0</v>
      </c>
    </row>
    <row r="35" spans="2:25" ht="11.45" customHeight="1">
      <c r="B35" s="126" t="s">
        <v>109</v>
      </c>
    </row>
    <row r="36" spans="2:25" ht="11.45" customHeight="1">
      <c r="B36" s="126" t="s">
        <v>110</v>
      </c>
    </row>
    <row r="37" spans="2:25" ht="11.45" customHeight="1">
      <c r="B37" s="128" t="s">
        <v>111</v>
      </c>
    </row>
    <row r="38" spans="2:25">
      <c r="B38" s="126" t="s">
        <v>131</v>
      </c>
    </row>
  </sheetData>
  <mergeCells count="13">
    <mergeCell ref="B34:E34"/>
    <mergeCell ref="C21:E21"/>
    <mergeCell ref="C25:E25"/>
    <mergeCell ref="B18:E18"/>
    <mergeCell ref="B2:L2"/>
    <mergeCell ref="B5:E6"/>
    <mergeCell ref="C8:E8"/>
    <mergeCell ref="C12:E12"/>
    <mergeCell ref="B31:E31"/>
    <mergeCell ref="B32:E32"/>
    <mergeCell ref="B27:E27"/>
    <mergeCell ref="B14:E14"/>
    <mergeCell ref="B19:E19"/>
  </mergeCells>
  <phoneticPr fontId="27"/>
  <pageMargins left="0.7" right="0.7" top="0.75" bottom="0.75" header="0.3" footer="0.3"/>
  <pageSetup paperSize="8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表紙</vt:lpstr>
      <vt:lpstr>提出書類一覧</vt:lpstr>
      <vt:lpstr>様式第1号</vt:lpstr>
      <vt:lpstr>様式第11号別紙1</vt:lpstr>
      <vt:lpstr>表紙!Print_Area</vt:lpstr>
      <vt:lpstr>様式第1号!Print_Area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2020-07-31T00:12:00Z</dcterms:modified>
</cp:coreProperties>
</file>